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8800" windowHeight="11580" tabRatio="500"/>
  </bookViews>
  <sheets>
    <sheet name="Container Lot–10021" sheetId="6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80" i="6" l="1"/>
  <c r="K26" i="6"/>
  <c r="K22" i="6"/>
  <c r="K20" i="6"/>
  <c r="K18" i="6"/>
  <c r="K16" i="6"/>
  <c r="K14" i="6"/>
  <c r="K12" i="6"/>
  <c r="K10" i="6"/>
  <c r="K8" i="6"/>
  <c r="K6" i="6"/>
  <c r="K4" i="6"/>
  <c r="K34" i="6" s="1"/>
</calcChain>
</file>

<file path=xl/sharedStrings.xml><?xml version="1.0" encoding="utf-8"?>
<sst xmlns="http://schemas.openxmlformats.org/spreadsheetml/2006/main" count="444" uniqueCount="162">
  <si>
    <t>SKID No &amp; Qty</t>
  </si>
  <si>
    <t>DESCRIPTION</t>
  </si>
  <si>
    <t>SFF / DT / TW</t>
  </si>
  <si>
    <t xml:space="preserve">QUANTITY </t>
  </si>
  <si>
    <t>UNIT PRICE</t>
  </si>
  <si>
    <t>TOTAL</t>
  </si>
  <si>
    <t>SFF</t>
  </si>
  <si>
    <t xml:space="preserve">Mixed Lot - Less than 6th Gen </t>
  </si>
  <si>
    <t>DT</t>
  </si>
  <si>
    <t>TW</t>
  </si>
  <si>
    <t xml:space="preserve">Clone </t>
  </si>
  <si>
    <t>MT</t>
  </si>
  <si>
    <t>Clone</t>
  </si>
  <si>
    <t>HP 8200</t>
  </si>
  <si>
    <t>HP 400G1</t>
  </si>
  <si>
    <t>Lenovo M73 / M83</t>
  </si>
  <si>
    <t>HP 8300</t>
  </si>
  <si>
    <t>HP 800G1</t>
  </si>
  <si>
    <t>Dell 3010</t>
  </si>
  <si>
    <t>HP 600G1 / 800G1</t>
  </si>
  <si>
    <t>Dell 3010 / 7010 / 9010</t>
  </si>
  <si>
    <t>Dell 790</t>
  </si>
  <si>
    <t>Dell 990</t>
  </si>
  <si>
    <t>SKID / BOX</t>
  </si>
  <si>
    <t>Lenovo E31</t>
  </si>
  <si>
    <t>Dell 3020</t>
  </si>
  <si>
    <t>HP Z210</t>
  </si>
  <si>
    <t xml:space="preserve">Lenovo M73 / M83 / M93 </t>
  </si>
  <si>
    <t xml:space="preserve">Mixed Lot - More than 6th Gen </t>
  </si>
  <si>
    <t xml:space="preserve">Dell 3020 / 7020 / 9020 </t>
  </si>
  <si>
    <t>Dell 790 / 990</t>
  </si>
  <si>
    <t>HP 6200</t>
  </si>
  <si>
    <t>Lenovo M72 / M82 / M92</t>
  </si>
  <si>
    <t>Lenovo M92P</t>
  </si>
  <si>
    <t>Dell 980</t>
  </si>
  <si>
    <t>HP 6300 / 8300</t>
  </si>
  <si>
    <t>HP Z220</t>
  </si>
  <si>
    <t>390-1 - 104 Pcs</t>
  </si>
  <si>
    <t>390 - 1</t>
  </si>
  <si>
    <t>390 - 2</t>
  </si>
  <si>
    <t xml:space="preserve">Dell 9020 / 7020 </t>
  </si>
  <si>
    <t>Dell 990 / 7010</t>
  </si>
  <si>
    <t>390 - 3</t>
  </si>
  <si>
    <t>HP Z420</t>
  </si>
  <si>
    <t xml:space="preserve">HP Z620 </t>
  </si>
  <si>
    <t>390 - 4</t>
  </si>
  <si>
    <t>390 - 5</t>
  </si>
  <si>
    <t xml:space="preserve">Clone - 6th Gen </t>
  </si>
  <si>
    <t>390 - 6</t>
  </si>
  <si>
    <t>390 - 7</t>
  </si>
  <si>
    <t>390-2 - 108 Pcs</t>
  </si>
  <si>
    <t>HP 800G1 / 600G1 / 400G1</t>
  </si>
  <si>
    <t>HP 6300 / 8300 / Z220</t>
  </si>
  <si>
    <t>390 - 8</t>
  </si>
  <si>
    <t>HP 8200 / 6200 / Z210</t>
  </si>
  <si>
    <t>HP 600G2 / 800G2 - 6th Gen</t>
  </si>
  <si>
    <t>390 - 9</t>
  </si>
  <si>
    <t>390 - 10</t>
  </si>
  <si>
    <t xml:space="preserve">Dell 390 / 990 / 790 </t>
  </si>
  <si>
    <t>Box 1 - 9</t>
  </si>
  <si>
    <t>250 GB HDD</t>
  </si>
  <si>
    <t xml:space="preserve">Dell 3010 / 7010 / 9010 </t>
  </si>
  <si>
    <t>440 - 11</t>
  </si>
  <si>
    <t xml:space="preserve">Dell 3020 / 7020 / 9020 / 1650 / T1700 </t>
  </si>
  <si>
    <t>440 - 12</t>
  </si>
  <si>
    <t xml:space="preserve">Clone - 7th Gen </t>
  </si>
  <si>
    <t>440 - 13</t>
  </si>
  <si>
    <t>390-3 - 143 Pcs</t>
  </si>
  <si>
    <t>Lenovo M710e - 6 &amp; 7 th Gen</t>
  </si>
  <si>
    <t>440 - 14</t>
  </si>
  <si>
    <t>HP 400G3 - 6th Gen</t>
  </si>
  <si>
    <t>440 - 15</t>
  </si>
  <si>
    <t>2 Boxes</t>
  </si>
  <si>
    <t>4GB DDR3 RAM</t>
  </si>
  <si>
    <t>HP 600G2 - 6th Gen</t>
  </si>
  <si>
    <t>HP 280G1</t>
  </si>
  <si>
    <t>15 Skids + 9 Boxes + 2 Boxes</t>
  </si>
  <si>
    <t>HP 280G2</t>
  </si>
  <si>
    <t xml:space="preserve">HP 400G1 </t>
  </si>
  <si>
    <t>HP 600G3 - 6th Gen</t>
  </si>
  <si>
    <t xml:space="preserve">HP 600G1 </t>
  </si>
  <si>
    <t>HP 800G2 - 6th Gen</t>
  </si>
  <si>
    <t>HP Z230</t>
  </si>
  <si>
    <t>390-4 - 119 Pcs</t>
  </si>
  <si>
    <t>HP 400G2 / 600G2 / 800G1 - 6th Gen</t>
  </si>
  <si>
    <t xml:space="preserve">HP Z230 </t>
  </si>
  <si>
    <t>HP Z220 / 6300 / 8300</t>
  </si>
  <si>
    <t xml:space="preserve">Lenovo M72 / M82 / M92 / M71 </t>
  </si>
  <si>
    <t>Dell 3020 / 7020 / 9020 / T1700</t>
  </si>
  <si>
    <t>Dell 3010 / 7010 / 9010 / T1650</t>
  </si>
  <si>
    <t>390-5 - 123 Pcs</t>
  </si>
  <si>
    <t xml:space="preserve">HP Z220 </t>
  </si>
  <si>
    <t>Dell 3020 / 7020 / 9020</t>
  </si>
  <si>
    <t xml:space="preserve">Dell T1700 </t>
  </si>
  <si>
    <t>Mixed Clone - 6th Gen ( HP &amp; Dell )</t>
  </si>
  <si>
    <t>390-6 - 108 Pcs</t>
  </si>
  <si>
    <t>HP 600G2 / 800G2 / Z240 / 705G2 - 6th Gen</t>
  </si>
  <si>
    <t>HP 600G1 / 800G1 / Z230</t>
  </si>
  <si>
    <t>HP 705G3 - 8th Gen - AMD</t>
  </si>
  <si>
    <t xml:space="preserve">Dell 3620 - 6th Gen </t>
  </si>
  <si>
    <t>Dell 6300 / 8300</t>
  </si>
  <si>
    <t>Lenovo M71 / 8200 / Z210 / Z220 / Z230</t>
  </si>
  <si>
    <t>390-7 - 114 Pcs</t>
  </si>
  <si>
    <t xml:space="preserve">Dell E365 / 3620 - 6th Gen </t>
  </si>
  <si>
    <t>390-8 - 108 Pcs</t>
  </si>
  <si>
    <t xml:space="preserve">Lenovo M71 / M81 / M91 </t>
  </si>
  <si>
    <t>Mix Tower</t>
  </si>
  <si>
    <t>390-9 - 128 Pcs</t>
  </si>
  <si>
    <t>HP 8200 / Z220</t>
  </si>
  <si>
    <t xml:space="preserve">HP 800G2 / 600G2 - 6th Gen </t>
  </si>
  <si>
    <t>HP Z210 / 6200</t>
  </si>
  <si>
    <t>HP Z220 / 6300</t>
  </si>
  <si>
    <t>HP 400G1 / 405 / 600G1 / 800G1</t>
  </si>
  <si>
    <t>Dell 7010</t>
  </si>
  <si>
    <t xml:space="preserve">HP Z420 </t>
  </si>
  <si>
    <t>Lenovo E73</t>
  </si>
  <si>
    <t xml:space="preserve">Clone  - 7th Gen </t>
  </si>
  <si>
    <t xml:space="preserve">Clone  - 8th Gen </t>
  </si>
  <si>
    <t xml:space="preserve">HP Clone - 6th Gen </t>
  </si>
  <si>
    <t xml:space="preserve">390-10 - 147 Pcs
</t>
  </si>
  <si>
    <t xml:space="preserve">SFF  </t>
  </si>
  <si>
    <t xml:space="preserve">Lenovo M93P </t>
  </si>
  <si>
    <t>HP 6300/8300</t>
  </si>
  <si>
    <t>HP 400G1 / 800G1</t>
  </si>
  <si>
    <t xml:space="preserve">HP 600G2 / 800G2 - 6th Gen </t>
  </si>
  <si>
    <t>HP 8100</t>
  </si>
  <si>
    <t>Dell 390 / 990</t>
  </si>
  <si>
    <t xml:space="preserve">Box -1 </t>
  </si>
  <si>
    <t>Box - 2</t>
  </si>
  <si>
    <t>Box - 3</t>
  </si>
  <si>
    <t>Box - 4</t>
  </si>
  <si>
    <t>Box - 5</t>
  </si>
  <si>
    <t>Box - 6</t>
  </si>
  <si>
    <t>Box - 7</t>
  </si>
  <si>
    <t>Box - 8</t>
  </si>
  <si>
    <t>Box - 9</t>
  </si>
  <si>
    <t>440-11 - 162 Pcs</t>
  </si>
  <si>
    <t>HP Z230 / 800G1 / 600G1</t>
  </si>
  <si>
    <t>HP 6300 / 8300 / 1650</t>
  </si>
  <si>
    <t>HP Z210 / 200</t>
  </si>
  <si>
    <t>440-12 - 162 Pcs</t>
  </si>
  <si>
    <t>Dell 3010 / 7010 / 9010 / 990</t>
  </si>
  <si>
    <t>Dell 7020 / 9020 / T1700</t>
  </si>
  <si>
    <t xml:space="preserve">Lenovo Z240 - 6th Gen </t>
  </si>
  <si>
    <t>Lenovo M72 / HP 8100 / 8200</t>
  </si>
  <si>
    <t>Clome</t>
  </si>
  <si>
    <t>440-13 - 132 Pcs</t>
  </si>
  <si>
    <t xml:space="preserve">HP 600G2 / 705G3 / 800G2 / Z240 - 6th Gen </t>
  </si>
  <si>
    <t>HP 6200 / 8200 / Lenovo M91P</t>
  </si>
  <si>
    <t xml:space="preserve">HP Z440 - 6th Gen </t>
  </si>
  <si>
    <t xml:space="preserve">HP Z240 - 6th Gen </t>
  </si>
  <si>
    <t>HP Z420 / Z220</t>
  </si>
  <si>
    <t>440-14 - 162 Pcs</t>
  </si>
  <si>
    <t>Dell 790 / 7010 / 9010</t>
  </si>
  <si>
    <t>HP 6200 / 8200 Elite (with 2nd gen CPU)</t>
  </si>
  <si>
    <t>HP 6300 / 8300 Elite (with 3rd gen CPU)</t>
  </si>
  <si>
    <t>Dell 1650</t>
  </si>
  <si>
    <t>Lenovo E32</t>
  </si>
  <si>
    <t>440-15 - 141 Pcs</t>
  </si>
  <si>
    <t>Dell T1650</t>
  </si>
  <si>
    <t>Dell T1700</t>
  </si>
  <si>
    <t>Container Lot - 10021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</si>
</sst>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"/>
  </numFmts>
  <fonts count="4" x14ac:knownFonts="1">
    <font>
      <sz val="10"/>
      <color rgb="FF000000"/>
      <name val="Arial"/>
      <charset val="1"/>
    </font>
    <font>
      <sz val="11"/>
      <color theme="1"/>
      <name val="Arial"/>
      <charset val="1"/>
    </font>
    <font>
      <b/>
      <sz val="11"/>
      <color theme="1"/>
      <name val="Arial"/>
      <charset val="1"/>
    </font>
    <font>
      <b/>
      <sz val="11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D5A6BD"/>
        <bgColor rgb="FFCC99FF"/>
      </patternFill>
    </fill>
    <fill>
      <patternFill patternType="solid">
        <fgColor rgb="FF9FC5E8"/>
        <bgColor rgb="FFC9DAF8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Alignment="1" applyProtection="1"/>
    <xf numFmtId="0" fontId="2" fillId="0" borderId="6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/>
    <xf numFmtId="164" fontId="1" fillId="0" borderId="0" xfId="0" applyNumberFormat="1" applyFont="1" applyAlignment="1" applyProtection="1"/>
    <xf numFmtId="0" fontId="1" fillId="0" borderId="0" xfId="0" applyFont="1" applyAlignment="1" applyProtection="1">
      <alignment horizontal="right"/>
    </xf>
    <xf numFmtId="0" fontId="2" fillId="0" borderId="3" xfId="0" applyFont="1" applyBorder="1" applyAlignment="1" applyProtection="1"/>
    <xf numFmtId="0" fontId="2" fillId="0" borderId="2" xfId="0" applyFont="1" applyBorder="1" applyAlignment="1" applyProtection="1"/>
    <xf numFmtId="0" fontId="2" fillId="3" borderId="5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right"/>
    </xf>
    <xf numFmtId="0" fontId="2" fillId="0" borderId="4" xfId="0" applyFont="1" applyBorder="1" applyAlignment="1" applyProtection="1"/>
    <xf numFmtId="0" fontId="3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49"/>
  <sheetViews>
    <sheetView tabSelected="1" zoomScaleNormal="100" workbookViewId="0">
      <pane ySplit="3" topLeftCell="A4" activePane="bottomLeft" state="frozen"/>
      <selection pane="bottomLeft" activeCell="M9" sqref="M9"/>
    </sheetView>
  </sheetViews>
  <sheetFormatPr defaultColWidth="12.5703125" defaultRowHeight="12.75" x14ac:dyDescent="0.2"/>
  <cols>
    <col min="2" max="2" width="16.7109375" style="4" customWidth="1"/>
    <col min="3" max="3" width="45" style="4" customWidth="1"/>
    <col min="9" max="9" width="24.42578125" style="4" customWidth="1"/>
    <col min="10" max="10" width="24" style="4" customWidth="1"/>
  </cols>
  <sheetData>
    <row r="1" spans="2:13" ht="14.25" x14ac:dyDescent="0.2">
      <c r="D1" s="5"/>
    </row>
    <row r="2" spans="2:13" ht="15" x14ac:dyDescent="0.25">
      <c r="B2" s="2" t="s">
        <v>161</v>
      </c>
      <c r="C2" s="2"/>
      <c r="D2" s="2"/>
      <c r="E2" s="2"/>
      <c r="F2" s="2"/>
      <c r="G2" s="2"/>
      <c r="I2" s="26" t="s">
        <v>161</v>
      </c>
      <c r="J2" s="26"/>
      <c r="K2" s="26"/>
    </row>
    <row r="3" spans="2:13" ht="15" x14ac:dyDescent="0.25">
      <c r="B3" s="13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I3" s="13" t="s">
        <v>23</v>
      </c>
      <c r="J3" s="6" t="s">
        <v>1</v>
      </c>
      <c r="K3" s="6" t="s">
        <v>3</v>
      </c>
    </row>
    <row r="4" spans="2:13" ht="14.25" x14ac:dyDescent="0.2">
      <c r="B4" s="3" t="s">
        <v>37</v>
      </c>
      <c r="C4" s="14" t="s">
        <v>25</v>
      </c>
      <c r="D4" s="7" t="s">
        <v>6</v>
      </c>
      <c r="E4" s="14">
        <v>24</v>
      </c>
      <c r="F4" s="14"/>
      <c r="G4" s="14"/>
      <c r="I4" s="5" t="s">
        <v>38</v>
      </c>
      <c r="J4" s="5" t="s">
        <v>7</v>
      </c>
      <c r="K4" s="10">
        <f>104-K5</f>
        <v>100</v>
      </c>
      <c r="L4" s="19"/>
      <c r="M4" s="19"/>
    </row>
    <row r="5" spans="2:13" ht="14.25" x14ac:dyDescent="0.2">
      <c r="B5" s="3"/>
      <c r="C5" s="15" t="s">
        <v>21</v>
      </c>
      <c r="D5" s="8" t="s">
        <v>6</v>
      </c>
      <c r="E5" s="15">
        <v>1</v>
      </c>
      <c r="F5" s="15"/>
      <c r="G5" s="15"/>
      <c r="J5" s="5" t="s">
        <v>28</v>
      </c>
      <c r="K5" s="10">
        <v>4</v>
      </c>
      <c r="L5" s="19"/>
      <c r="M5" s="19"/>
    </row>
    <row r="6" spans="2:13" ht="14.25" x14ac:dyDescent="0.2">
      <c r="B6" s="3"/>
      <c r="C6" s="15" t="s">
        <v>18</v>
      </c>
      <c r="D6" s="8" t="s">
        <v>6</v>
      </c>
      <c r="E6" s="15">
        <v>23</v>
      </c>
      <c r="F6" s="15"/>
      <c r="G6" s="15"/>
      <c r="I6" s="5" t="s">
        <v>39</v>
      </c>
      <c r="J6" s="5" t="s">
        <v>7</v>
      </c>
      <c r="K6" s="10">
        <f>108-K7</f>
        <v>89</v>
      </c>
      <c r="L6" s="19"/>
      <c r="M6" s="19"/>
    </row>
    <row r="7" spans="2:13" ht="14.25" x14ac:dyDescent="0.2">
      <c r="B7" s="3"/>
      <c r="C7" s="15" t="s">
        <v>40</v>
      </c>
      <c r="D7" s="8" t="s">
        <v>9</v>
      </c>
      <c r="E7" s="15">
        <v>5</v>
      </c>
      <c r="F7" s="15"/>
      <c r="G7" s="15"/>
      <c r="J7" s="5" t="s">
        <v>28</v>
      </c>
      <c r="K7" s="10">
        <v>19</v>
      </c>
      <c r="L7" s="19"/>
      <c r="M7" s="19"/>
    </row>
    <row r="8" spans="2:13" ht="14.25" x14ac:dyDescent="0.2">
      <c r="B8" s="3"/>
      <c r="C8" s="15" t="s">
        <v>41</v>
      </c>
      <c r="D8" s="8" t="s">
        <v>9</v>
      </c>
      <c r="E8" s="15">
        <v>9</v>
      </c>
      <c r="F8" s="15"/>
      <c r="G8" s="15"/>
      <c r="I8" s="5" t="s">
        <v>42</v>
      </c>
      <c r="J8" s="5" t="s">
        <v>7</v>
      </c>
      <c r="K8" s="10">
        <f>143-K9</f>
        <v>24</v>
      </c>
      <c r="L8" s="19"/>
      <c r="M8" s="19"/>
    </row>
    <row r="9" spans="2:13" ht="14.25" x14ac:dyDescent="0.2">
      <c r="B9" s="3"/>
      <c r="C9" s="15" t="s">
        <v>43</v>
      </c>
      <c r="D9" s="8" t="s">
        <v>9</v>
      </c>
      <c r="E9" s="15">
        <v>4</v>
      </c>
      <c r="F9" s="15"/>
      <c r="G9" s="15"/>
      <c r="J9" s="5" t="s">
        <v>28</v>
      </c>
      <c r="K9" s="10">
        <v>119</v>
      </c>
      <c r="L9" s="19"/>
      <c r="M9" s="19"/>
    </row>
    <row r="10" spans="2:13" ht="14.25" x14ac:dyDescent="0.2">
      <c r="B10" s="3"/>
      <c r="C10" s="15" t="s">
        <v>44</v>
      </c>
      <c r="D10" s="8" t="s">
        <v>9</v>
      </c>
      <c r="E10" s="15">
        <v>4</v>
      </c>
      <c r="F10" s="15"/>
      <c r="G10" s="15"/>
      <c r="I10" s="5" t="s">
        <v>45</v>
      </c>
      <c r="J10" s="5" t="s">
        <v>7</v>
      </c>
      <c r="K10" s="10">
        <f>119-K11</f>
        <v>99</v>
      </c>
      <c r="L10" s="19"/>
      <c r="M10" s="19"/>
    </row>
    <row r="11" spans="2:13" ht="14.25" x14ac:dyDescent="0.2">
      <c r="B11" s="3"/>
      <c r="C11" s="15" t="s">
        <v>36</v>
      </c>
      <c r="D11" s="8" t="s">
        <v>9</v>
      </c>
      <c r="E11" s="15">
        <v>3</v>
      </c>
      <c r="F11" s="15"/>
      <c r="G11" s="15"/>
      <c r="J11" s="5" t="s">
        <v>28</v>
      </c>
      <c r="K11" s="10">
        <v>20</v>
      </c>
      <c r="L11" s="19"/>
      <c r="M11" s="19"/>
    </row>
    <row r="12" spans="2:13" ht="14.25" x14ac:dyDescent="0.2">
      <c r="B12" s="3"/>
      <c r="C12" s="15" t="s">
        <v>13</v>
      </c>
      <c r="D12" s="8" t="s">
        <v>9</v>
      </c>
      <c r="E12" s="15">
        <v>13</v>
      </c>
      <c r="F12" s="15"/>
      <c r="G12" s="15"/>
      <c r="I12" s="5" t="s">
        <v>46</v>
      </c>
      <c r="J12" s="5" t="s">
        <v>7</v>
      </c>
      <c r="K12" s="10">
        <f>123-K13</f>
        <v>85</v>
      </c>
      <c r="L12" s="19"/>
      <c r="M12" s="19"/>
    </row>
    <row r="13" spans="2:13" ht="14.25" x14ac:dyDescent="0.2">
      <c r="B13" s="3"/>
      <c r="C13" s="15" t="s">
        <v>16</v>
      </c>
      <c r="D13" s="8" t="s">
        <v>9</v>
      </c>
      <c r="E13" s="15">
        <v>4</v>
      </c>
      <c r="F13" s="15"/>
      <c r="G13" s="15"/>
      <c r="J13" s="5" t="s">
        <v>28</v>
      </c>
      <c r="K13" s="10">
        <v>38</v>
      </c>
      <c r="L13" s="19"/>
      <c r="M13" s="19"/>
    </row>
    <row r="14" spans="2:13" ht="15" x14ac:dyDescent="0.25">
      <c r="B14" s="3"/>
      <c r="C14" s="21" t="s">
        <v>47</v>
      </c>
      <c r="D14" s="8" t="s">
        <v>9</v>
      </c>
      <c r="E14" s="21">
        <v>4</v>
      </c>
      <c r="F14" s="15"/>
      <c r="G14" s="15"/>
      <c r="I14" s="5" t="s">
        <v>48</v>
      </c>
      <c r="J14" s="5" t="s">
        <v>7</v>
      </c>
      <c r="K14" s="10">
        <f>108-K15</f>
        <v>69</v>
      </c>
      <c r="L14" s="19"/>
      <c r="M14" s="19"/>
    </row>
    <row r="15" spans="2:13" ht="14.25" x14ac:dyDescent="0.2">
      <c r="B15" s="3"/>
      <c r="C15" s="15" t="s">
        <v>10</v>
      </c>
      <c r="D15" s="8" t="s">
        <v>9</v>
      </c>
      <c r="E15" s="15">
        <v>5</v>
      </c>
      <c r="F15" s="15"/>
      <c r="G15" s="15"/>
      <c r="J15" s="5" t="s">
        <v>28</v>
      </c>
      <c r="K15" s="10">
        <v>39</v>
      </c>
      <c r="L15" s="19"/>
      <c r="M15" s="19"/>
    </row>
    <row r="16" spans="2:13" ht="14.25" x14ac:dyDescent="0.2">
      <c r="B16" s="3"/>
      <c r="C16" s="16" t="s">
        <v>12</v>
      </c>
      <c r="D16" s="9" t="s">
        <v>9</v>
      </c>
      <c r="E16" s="16">
        <v>5</v>
      </c>
      <c r="F16" s="16"/>
      <c r="G16" s="16"/>
      <c r="I16" s="5" t="s">
        <v>49</v>
      </c>
      <c r="J16" s="5" t="s">
        <v>7</v>
      </c>
      <c r="K16" s="10">
        <f>114-K17</f>
        <v>111</v>
      </c>
      <c r="L16" s="19"/>
      <c r="M16" s="19"/>
    </row>
    <row r="17" spans="2:13" ht="14.25" x14ac:dyDescent="0.2">
      <c r="B17" s="3" t="s">
        <v>50</v>
      </c>
      <c r="C17" s="14" t="s">
        <v>51</v>
      </c>
      <c r="D17" s="7" t="s">
        <v>6</v>
      </c>
      <c r="E17" s="14">
        <v>24</v>
      </c>
      <c r="F17" s="14"/>
      <c r="G17" s="14"/>
      <c r="J17" s="5" t="s">
        <v>28</v>
      </c>
      <c r="K17" s="10">
        <v>3</v>
      </c>
      <c r="L17" s="19"/>
      <c r="M17" s="19"/>
    </row>
    <row r="18" spans="2:13" ht="14.25" x14ac:dyDescent="0.2">
      <c r="B18" s="3"/>
      <c r="C18" s="15" t="s">
        <v>52</v>
      </c>
      <c r="D18" s="8" t="s">
        <v>6</v>
      </c>
      <c r="E18" s="15">
        <v>7</v>
      </c>
      <c r="F18" s="15"/>
      <c r="G18" s="15"/>
      <c r="I18" s="5" t="s">
        <v>53</v>
      </c>
      <c r="J18" s="5" t="s">
        <v>7</v>
      </c>
      <c r="K18" s="10">
        <f>108-K19</f>
        <v>98</v>
      </c>
      <c r="L18" s="19"/>
      <c r="M18" s="19"/>
    </row>
    <row r="19" spans="2:13" ht="14.25" x14ac:dyDescent="0.2">
      <c r="B19" s="3"/>
      <c r="C19" s="15" t="s">
        <v>54</v>
      </c>
      <c r="D19" s="8" t="s">
        <v>6</v>
      </c>
      <c r="E19" s="15">
        <v>4</v>
      </c>
      <c r="F19" s="15"/>
      <c r="G19" s="15"/>
      <c r="J19" s="5" t="s">
        <v>28</v>
      </c>
      <c r="K19" s="10">
        <v>10</v>
      </c>
      <c r="L19" s="19"/>
      <c r="M19" s="19"/>
    </row>
    <row r="20" spans="2:13" ht="15" x14ac:dyDescent="0.25">
      <c r="B20" s="3"/>
      <c r="C20" s="21" t="s">
        <v>55</v>
      </c>
      <c r="D20" s="8" t="s">
        <v>6</v>
      </c>
      <c r="E20" s="21">
        <v>10</v>
      </c>
      <c r="F20" s="15"/>
      <c r="G20" s="15"/>
      <c r="I20" s="5" t="s">
        <v>56</v>
      </c>
      <c r="J20" s="5" t="s">
        <v>7</v>
      </c>
      <c r="K20" s="10">
        <f>128-K21</f>
        <v>103</v>
      </c>
      <c r="L20" s="19"/>
      <c r="M20" s="19"/>
    </row>
    <row r="21" spans="2:13" ht="14.25" x14ac:dyDescent="0.2">
      <c r="B21" s="3"/>
      <c r="C21" s="15" t="s">
        <v>27</v>
      </c>
      <c r="D21" s="8" t="s">
        <v>6</v>
      </c>
      <c r="E21" s="15">
        <v>9</v>
      </c>
      <c r="F21" s="15"/>
      <c r="G21" s="15"/>
      <c r="J21" s="5" t="s">
        <v>28</v>
      </c>
      <c r="K21" s="10">
        <v>25</v>
      </c>
      <c r="L21" s="19"/>
      <c r="M21" s="19"/>
    </row>
    <row r="22" spans="2:13" ht="14.25" x14ac:dyDescent="0.2">
      <c r="B22" s="3"/>
      <c r="C22" s="15" t="s">
        <v>20</v>
      </c>
      <c r="D22" s="8" t="s">
        <v>8</v>
      </c>
      <c r="E22" s="15">
        <v>15</v>
      </c>
      <c r="F22" s="15"/>
      <c r="G22" s="15"/>
      <c r="I22" s="5" t="s">
        <v>57</v>
      </c>
      <c r="J22" s="5" t="s">
        <v>7</v>
      </c>
      <c r="K22" s="10">
        <f>147-K23</f>
        <v>145</v>
      </c>
      <c r="L22" s="19"/>
      <c r="M22" s="19"/>
    </row>
    <row r="23" spans="2:13" ht="14.25" x14ac:dyDescent="0.2">
      <c r="B23" s="3"/>
      <c r="C23" s="15" t="s">
        <v>58</v>
      </c>
      <c r="D23" s="8" t="s">
        <v>8</v>
      </c>
      <c r="E23" s="15">
        <v>2</v>
      </c>
      <c r="F23" s="15"/>
      <c r="G23" s="15"/>
      <c r="J23" s="5" t="s">
        <v>28</v>
      </c>
      <c r="K23" s="10">
        <v>2</v>
      </c>
      <c r="L23" s="19"/>
      <c r="M23" s="19"/>
    </row>
    <row r="24" spans="2:13" ht="14.25" x14ac:dyDescent="0.2">
      <c r="B24" s="3"/>
      <c r="C24" s="15"/>
      <c r="D24" s="8"/>
      <c r="E24" s="15"/>
      <c r="F24" s="15"/>
      <c r="G24" s="15"/>
      <c r="I24" s="5" t="s">
        <v>59</v>
      </c>
      <c r="J24" s="5" t="s">
        <v>60</v>
      </c>
      <c r="K24" s="20">
        <v>462</v>
      </c>
      <c r="L24" s="19"/>
      <c r="M24" s="19"/>
    </row>
    <row r="25" spans="2:13" ht="14.25" x14ac:dyDescent="0.2">
      <c r="B25" s="3"/>
      <c r="C25" s="15" t="s">
        <v>61</v>
      </c>
      <c r="D25" s="8" t="s">
        <v>9</v>
      </c>
      <c r="E25" s="15">
        <v>11</v>
      </c>
      <c r="F25" s="15"/>
      <c r="G25" s="15"/>
      <c r="I25" s="5" t="s">
        <v>62</v>
      </c>
      <c r="J25" s="5" t="s">
        <v>7</v>
      </c>
      <c r="K25" s="10">
        <v>162</v>
      </c>
      <c r="L25" s="19"/>
      <c r="M25" s="19"/>
    </row>
    <row r="26" spans="2:13" ht="14.25" x14ac:dyDescent="0.2">
      <c r="B26" s="3"/>
      <c r="C26" s="15" t="s">
        <v>63</v>
      </c>
      <c r="D26" s="8" t="s">
        <v>9</v>
      </c>
      <c r="E26" s="15">
        <v>12</v>
      </c>
      <c r="F26" s="15"/>
      <c r="G26" s="15"/>
      <c r="I26" s="5" t="s">
        <v>64</v>
      </c>
      <c r="J26" s="5" t="s">
        <v>7</v>
      </c>
      <c r="K26" s="10">
        <f>162-K27</f>
        <v>153</v>
      </c>
      <c r="L26" s="19"/>
      <c r="M26" s="19"/>
    </row>
    <row r="27" spans="2:13" ht="15" x14ac:dyDescent="0.25">
      <c r="B27" s="3"/>
      <c r="C27" s="21" t="s">
        <v>47</v>
      </c>
      <c r="D27" s="8" t="s">
        <v>9</v>
      </c>
      <c r="E27" s="21">
        <v>7</v>
      </c>
      <c r="F27" s="15"/>
      <c r="G27" s="15"/>
      <c r="J27" s="5" t="s">
        <v>28</v>
      </c>
      <c r="K27" s="10">
        <v>9</v>
      </c>
      <c r="L27" s="19"/>
      <c r="M27" s="19"/>
    </row>
    <row r="28" spans="2:13" ht="15" x14ac:dyDescent="0.25">
      <c r="B28" s="3"/>
      <c r="C28" s="21" t="s">
        <v>65</v>
      </c>
      <c r="D28" s="8" t="s">
        <v>9</v>
      </c>
      <c r="E28" s="21">
        <v>2</v>
      </c>
      <c r="F28" s="15"/>
      <c r="G28" s="15"/>
      <c r="I28" s="5" t="s">
        <v>66</v>
      </c>
      <c r="J28" s="5" t="s">
        <v>7</v>
      </c>
      <c r="K28" s="10">
        <v>100</v>
      </c>
      <c r="L28" s="19"/>
      <c r="M28" s="19"/>
    </row>
    <row r="29" spans="2:13" ht="14.25" x14ac:dyDescent="0.2">
      <c r="B29" s="3"/>
      <c r="C29" s="16" t="s">
        <v>10</v>
      </c>
      <c r="D29" s="9" t="s">
        <v>9</v>
      </c>
      <c r="E29" s="16">
        <v>5</v>
      </c>
      <c r="F29" s="16"/>
      <c r="G29" s="16"/>
      <c r="J29" s="5" t="s">
        <v>28</v>
      </c>
      <c r="K29" s="10">
        <v>32</v>
      </c>
      <c r="L29" s="19"/>
      <c r="M29" s="19"/>
    </row>
    <row r="30" spans="2:13" ht="15" x14ac:dyDescent="0.25">
      <c r="B30" s="3" t="s">
        <v>67</v>
      </c>
      <c r="C30" s="22" t="s">
        <v>68</v>
      </c>
      <c r="D30" s="7" t="s">
        <v>6</v>
      </c>
      <c r="E30" s="22">
        <v>91</v>
      </c>
      <c r="F30" s="14"/>
      <c r="G30" s="14"/>
      <c r="I30" s="5" t="s">
        <v>69</v>
      </c>
      <c r="J30" s="5" t="s">
        <v>7</v>
      </c>
      <c r="K30" s="10">
        <v>162</v>
      </c>
      <c r="L30" s="19"/>
      <c r="M30" s="19"/>
    </row>
    <row r="31" spans="2:13" ht="15" x14ac:dyDescent="0.25">
      <c r="B31" s="3"/>
      <c r="C31" s="21" t="s">
        <v>70</v>
      </c>
      <c r="D31" s="8" t="s">
        <v>6</v>
      </c>
      <c r="E31" s="21">
        <v>5</v>
      </c>
      <c r="F31" s="15"/>
      <c r="G31" s="15"/>
      <c r="I31" s="5" t="s">
        <v>71</v>
      </c>
      <c r="J31" s="5" t="s">
        <v>7</v>
      </c>
      <c r="K31" s="10">
        <v>141</v>
      </c>
      <c r="L31" s="19"/>
      <c r="M31" s="19"/>
    </row>
    <row r="32" spans="2:13" ht="15" x14ac:dyDescent="0.25">
      <c r="B32" s="3"/>
      <c r="C32" s="21" t="s">
        <v>70</v>
      </c>
      <c r="D32" s="8" t="s">
        <v>9</v>
      </c>
      <c r="E32" s="21">
        <v>8</v>
      </c>
      <c r="F32" s="15"/>
      <c r="G32" s="15"/>
      <c r="I32" s="5" t="s">
        <v>72</v>
      </c>
      <c r="J32" s="10" t="s">
        <v>73</v>
      </c>
      <c r="K32" s="10">
        <v>4880</v>
      </c>
      <c r="L32" s="19"/>
      <c r="M32" s="19"/>
    </row>
    <row r="33" spans="2:11" ht="15" x14ac:dyDescent="0.25">
      <c r="B33" s="3"/>
      <c r="C33" s="21" t="s">
        <v>74</v>
      </c>
      <c r="D33" s="8" t="s">
        <v>9</v>
      </c>
      <c r="E33" s="21">
        <v>6</v>
      </c>
      <c r="F33" s="15"/>
      <c r="G33" s="15"/>
    </row>
    <row r="34" spans="2:11" ht="15" x14ac:dyDescent="0.25">
      <c r="B34" s="3"/>
      <c r="C34" s="15" t="s">
        <v>75</v>
      </c>
      <c r="D34" s="8" t="s">
        <v>9</v>
      </c>
      <c r="E34" s="15">
        <v>1</v>
      </c>
      <c r="F34" s="15"/>
      <c r="G34" s="15"/>
      <c r="I34" s="23" t="s">
        <v>76</v>
      </c>
      <c r="J34" s="23" t="s">
        <v>5</v>
      </c>
      <c r="K34" s="24">
        <f>SUM(K4:K33)</f>
        <v>7303</v>
      </c>
    </row>
    <row r="35" spans="2:11" ht="14.25" x14ac:dyDescent="0.2">
      <c r="B35" s="3"/>
      <c r="C35" s="15" t="s">
        <v>77</v>
      </c>
      <c r="D35" s="8" t="s">
        <v>9</v>
      </c>
      <c r="E35" s="15">
        <v>3</v>
      </c>
      <c r="F35" s="15"/>
      <c r="G35" s="15"/>
    </row>
    <row r="36" spans="2:11" ht="14.25" x14ac:dyDescent="0.2">
      <c r="B36" s="3"/>
      <c r="C36" s="15" t="s">
        <v>78</v>
      </c>
      <c r="D36" s="8" t="s">
        <v>9</v>
      </c>
      <c r="E36" s="15">
        <v>2</v>
      </c>
      <c r="F36" s="15"/>
      <c r="G36" s="15"/>
    </row>
    <row r="37" spans="2:11" ht="15" x14ac:dyDescent="0.25">
      <c r="B37" s="3"/>
      <c r="C37" s="21" t="s">
        <v>79</v>
      </c>
      <c r="D37" s="8" t="s">
        <v>9</v>
      </c>
      <c r="E37" s="21">
        <v>4</v>
      </c>
      <c r="F37" s="15"/>
      <c r="G37" s="15"/>
    </row>
    <row r="38" spans="2:11" ht="14.25" x14ac:dyDescent="0.2">
      <c r="B38" s="3"/>
      <c r="C38" s="15" t="s">
        <v>17</v>
      </c>
      <c r="D38" s="8" t="s">
        <v>9</v>
      </c>
      <c r="E38" s="15">
        <v>7</v>
      </c>
      <c r="F38" s="15"/>
      <c r="G38" s="15"/>
    </row>
    <row r="39" spans="2:11" ht="14.25" x14ac:dyDescent="0.2">
      <c r="B39" s="3"/>
      <c r="C39" s="15" t="s">
        <v>80</v>
      </c>
      <c r="D39" s="8" t="s">
        <v>9</v>
      </c>
      <c r="E39" s="15">
        <v>4</v>
      </c>
      <c r="F39" s="15"/>
      <c r="G39" s="15"/>
    </row>
    <row r="40" spans="2:11" ht="15" x14ac:dyDescent="0.25">
      <c r="B40" s="3"/>
      <c r="C40" s="21" t="s">
        <v>81</v>
      </c>
      <c r="D40" s="8" t="s">
        <v>9</v>
      </c>
      <c r="E40" s="21">
        <v>2</v>
      </c>
      <c r="F40" s="15"/>
      <c r="G40" s="15"/>
    </row>
    <row r="41" spans="2:11" ht="14.25" x14ac:dyDescent="0.2">
      <c r="B41" s="3"/>
      <c r="C41" s="15" t="s">
        <v>82</v>
      </c>
      <c r="D41" s="8" t="s">
        <v>9</v>
      </c>
      <c r="E41" s="15">
        <v>1</v>
      </c>
      <c r="F41" s="15"/>
      <c r="G41" s="15"/>
    </row>
    <row r="42" spans="2:11" ht="14.25" x14ac:dyDescent="0.2">
      <c r="B42" s="3"/>
      <c r="C42" s="15" t="s">
        <v>12</v>
      </c>
      <c r="D42" s="8" t="s">
        <v>9</v>
      </c>
      <c r="E42" s="15">
        <v>6</v>
      </c>
      <c r="F42" s="15"/>
      <c r="G42" s="15"/>
    </row>
    <row r="43" spans="2:11" ht="15" x14ac:dyDescent="0.25">
      <c r="B43" s="3"/>
      <c r="C43" s="25" t="s">
        <v>47</v>
      </c>
      <c r="D43" s="9" t="s">
        <v>9</v>
      </c>
      <c r="E43" s="25">
        <v>3</v>
      </c>
      <c r="F43" s="16"/>
      <c r="G43" s="16"/>
    </row>
    <row r="44" spans="2:11" ht="14.25" x14ac:dyDescent="0.2">
      <c r="B44" s="3" t="s">
        <v>83</v>
      </c>
      <c r="C44" s="14" t="s">
        <v>51</v>
      </c>
      <c r="D44" s="7" t="s">
        <v>6</v>
      </c>
      <c r="E44" s="14">
        <v>16</v>
      </c>
      <c r="F44" s="14"/>
      <c r="G44" s="14"/>
    </row>
    <row r="45" spans="2:11" ht="15" x14ac:dyDescent="0.25">
      <c r="B45" s="3"/>
      <c r="C45" s="21" t="s">
        <v>84</v>
      </c>
      <c r="D45" s="8" t="s">
        <v>6</v>
      </c>
      <c r="E45" s="21">
        <v>16</v>
      </c>
      <c r="F45" s="15"/>
      <c r="G45" s="15"/>
    </row>
    <row r="46" spans="2:11" ht="14.25" x14ac:dyDescent="0.2">
      <c r="B46" s="3"/>
      <c r="C46" s="15" t="s">
        <v>85</v>
      </c>
      <c r="D46" s="8" t="s">
        <v>6</v>
      </c>
      <c r="E46" s="15">
        <v>1</v>
      </c>
      <c r="F46" s="15"/>
      <c r="G46" s="15"/>
    </row>
    <row r="47" spans="2:11" ht="14.25" x14ac:dyDescent="0.2">
      <c r="B47" s="3"/>
      <c r="C47" s="15" t="s">
        <v>86</v>
      </c>
      <c r="D47" s="8" t="s">
        <v>6</v>
      </c>
      <c r="E47" s="15">
        <v>17</v>
      </c>
      <c r="F47" s="15"/>
      <c r="G47" s="15"/>
    </row>
    <row r="48" spans="2:11" ht="14.25" x14ac:dyDescent="0.2">
      <c r="B48" s="3"/>
      <c r="C48" s="15" t="s">
        <v>27</v>
      </c>
      <c r="D48" s="8" t="s">
        <v>6</v>
      </c>
      <c r="E48" s="15">
        <v>6</v>
      </c>
      <c r="F48" s="15"/>
      <c r="G48" s="15"/>
    </row>
    <row r="49" spans="2:7" ht="14.25" x14ac:dyDescent="0.2">
      <c r="B49" s="3"/>
      <c r="C49" s="15" t="s">
        <v>87</v>
      </c>
      <c r="D49" s="8" t="s">
        <v>6</v>
      </c>
      <c r="E49" s="15">
        <v>5</v>
      </c>
      <c r="F49" s="15"/>
      <c r="G49" s="15"/>
    </row>
    <row r="50" spans="2:7" ht="14.25" x14ac:dyDescent="0.2">
      <c r="B50" s="3"/>
      <c r="C50" s="15" t="s">
        <v>88</v>
      </c>
      <c r="D50" s="8" t="s">
        <v>9</v>
      </c>
      <c r="E50" s="15">
        <v>8</v>
      </c>
      <c r="F50" s="15"/>
      <c r="G50" s="15"/>
    </row>
    <row r="51" spans="2:7" ht="14.25" x14ac:dyDescent="0.2">
      <c r="B51" s="3"/>
      <c r="C51" s="15" t="s">
        <v>89</v>
      </c>
      <c r="D51" s="8" t="s">
        <v>9</v>
      </c>
      <c r="E51" s="15">
        <v>6</v>
      </c>
      <c r="F51" s="15"/>
      <c r="G51" s="15"/>
    </row>
    <row r="52" spans="2:7" ht="14.25" x14ac:dyDescent="0.2">
      <c r="B52" s="3"/>
      <c r="C52" s="15" t="s">
        <v>85</v>
      </c>
      <c r="D52" s="8" t="s">
        <v>9</v>
      </c>
      <c r="E52" s="15">
        <v>5</v>
      </c>
      <c r="F52" s="15"/>
      <c r="G52" s="15"/>
    </row>
    <row r="53" spans="2:7" ht="14.25" x14ac:dyDescent="0.2">
      <c r="B53" s="3"/>
      <c r="C53" s="15" t="s">
        <v>19</v>
      </c>
      <c r="D53" s="8" t="s">
        <v>9</v>
      </c>
      <c r="E53" s="15">
        <v>9</v>
      </c>
      <c r="F53" s="15"/>
      <c r="G53" s="15"/>
    </row>
    <row r="54" spans="2:7" ht="15" x14ac:dyDescent="0.25">
      <c r="B54" s="3"/>
      <c r="C54" s="21" t="s">
        <v>74</v>
      </c>
      <c r="D54" s="8" t="s">
        <v>11</v>
      </c>
      <c r="E54" s="21">
        <v>2</v>
      </c>
      <c r="F54" s="15"/>
      <c r="G54" s="15"/>
    </row>
    <row r="55" spans="2:7" ht="14.25" x14ac:dyDescent="0.2">
      <c r="B55" s="3"/>
      <c r="C55" s="15" t="s">
        <v>10</v>
      </c>
      <c r="D55" s="8" t="s">
        <v>11</v>
      </c>
      <c r="E55" s="15">
        <v>14</v>
      </c>
      <c r="F55" s="15"/>
      <c r="G55" s="15"/>
    </row>
    <row r="56" spans="2:7" ht="14.25" x14ac:dyDescent="0.2">
      <c r="B56" s="3"/>
      <c r="C56" s="15" t="s">
        <v>12</v>
      </c>
      <c r="D56" s="8" t="s">
        <v>9</v>
      </c>
      <c r="E56" s="15">
        <v>12</v>
      </c>
      <c r="F56" s="15"/>
      <c r="G56" s="15"/>
    </row>
    <row r="57" spans="2:7" ht="15" x14ac:dyDescent="0.25">
      <c r="B57" s="3"/>
      <c r="C57" s="25" t="s">
        <v>47</v>
      </c>
      <c r="D57" s="9" t="s">
        <v>9</v>
      </c>
      <c r="E57" s="25">
        <v>2</v>
      </c>
      <c r="F57" s="16"/>
      <c r="G57" s="16"/>
    </row>
    <row r="58" spans="2:7" ht="15" x14ac:dyDescent="0.25">
      <c r="B58" s="3" t="s">
        <v>90</v>
      </c>
      <c r="C58" s="22" t="s">
        <v>55</v>
      </c>
      <c r="D58" s="7" t="s">
        <v>6</v>
      </c>
      <c r="E58" s="22">
        <v>20</v>
      </c>
      <c r="F58" s="14"/>
      <c r="G58" s="14"/>
    </row>
    <row r="59" spans="2:7" ht="14.25" x14ac:dyDescent="0.2">
      <c r="B59" s="3"/>
      <c r="C59" s="15" t="s">
        <v>35</v>
      </c>
      <c r="D59" s="8" t="s">
        <v>6</v>
      </c>
      <c r="E59" s="15">
        <v>11</v>
      </c>
      <c r="F59" s="15"/>
      <c r="G59" s="15"/>
    </row>
    <row r="60" spans="2:7" ht="14.25" x14ac:dyDescent="0.2">
      <c r="B60" s="3"/>
      <c r="C60" s="15" t="s">
        <v>91</v>
      </c>
      <c r="D60" s="8" t="s">
        <v>6</v>
      </c>
      <c r="E60" s="15">
        <v>13</v>
      </c>
      <c r="F60" s="15"/>
      <c r="G60" s="15"/>
    </row>
    <row r="61" spans="2:7" ht="14.25" x14ac:dyDescent="0.2">
      <c r="B61" s="3"/>
      <c r="C61" s="15" t="s">
        <v>19</v>
      </c>
      <c r="D61" s="8" t="s">
        <v>6</v>
      </c>
      <c r="E61" s="15">
        <v>19</v>
      </c>
      <c r="F61" s="15"/>
      <c r="G61" s="15"/>
    </row>
    <row r="62" spans="2:7" ht="14.25" x14ac:dyDescent="0.2">
      <c r="B62" s="3"/>
      <c r="C62" s="15" t="s">
        <v>92</v>
      </c>
      <c r="D62" s="8" t="s">
        <v>9</v>
      </c>
      <c r="E62" s="15">
        <v>26</v>
      </c>
      <c r="F62" s="15"/>
      <c r="G62" s="15"/>
    </row>
    <row r="63" spans="2:7" ht="14.25" x14ac:dyDescent="0.2">
      <c r="B63" s="3"/>
      <c r="C63" s="15" t="s">
        <v>20</v>
      </c>
      <c r="D63" s="8" t="s">
        <v>9</v>
      </c>
      <c r="E63" s="15">
        <v>13</v>
      </c>
      <c r="F63" s="15"/>
      <c r="G63" s="15"/>
    </row>
    <row r="64" spans="2:7" ht="14.25" x14ac:dyDescent="0.2">
      <c r="B64" s="3"/>
      <c r="C64" s="15" t="s">
        <v>93</v>
      </c>
      <c r="D64" s="8" t="s">
        <v>9</v>
      </c>
      <c r="E64" s="15">
        <v>3</v>
      </c>
      <c r="F64" s="15"/>
      <c r="G64" s="15"/>
    </row>
    <row r="65" spans="2:7" ht="15" x14ac:dyDescent="0.25">
      <c r="B65" s="3"/>
      <c r="C65" s="25" t="s">
        <v>94</v>
      </c>
      <c r="D65" s="9" t="s">
        <v>11</v>
      </c>
      <c r="E65" s="25">
        <v>18</v>
      </c>
      <c r="F65" s="16"/>
      <c r="G65" s="16"/>
    </row>
    <row r="66" spans="2:7" ht="15" x14ac:dyDescent="0.25">
      <c r="B66" s="3" t="s">
        <v>95</v>
      </c>
      <c r="C66" s="22" t="s">
        <v>96</v>
      </c>
      <c r="D66" s="7" t="s">
        <v>6</v>
      </c>
      <c r="E66" s="22">
        <v>30</v>
      </c>
      <c r="F66" s="14"/>
      <c r="G66" s="14"/>
    </row>
    <row r="67" spans="2:7" ht="14.25" x14ac:dyDescent="0.2">
      <c r="B67" s="3"/>
      <c r="C67" s="15" t="s">
        <v>97</v>
      </c>
      <c r="D67" s="8" t="s">
        <v>6</v>
      </c>
      <c r="E67" s="15">
        <v>18</v>
      </c>
      <c r="F67" s="15"/>
      <c r="G67" s="15"/>
    </row>
    <row r="68" spans="2:7" ht="14.25" x14ac:dyDescent="0.2">
      <c r="B68" s="3"/>
      <c r="C68" s="15" t="s">
        <v>35</v>
      </c>
      <c r="D68" s="8" t="s">
        <v>6</v>
      </c>
      <c r="E68" s="15">
        <v>4</v>
      </c>
      <c r="F68" s="15"/>
      <c r="G68" s="15"/>
    </row>
    <row r="69" spans="2:7" ht="15" x14ac:dyDescent="0.25">
      <c r="B69" s="3"/>
      <c r="C69" s="21" t="s">
        <v>98</v>
      </c>
      <c r="D69" s="8" t="s">
        <v>6</v>
      </c>
      <c r="E69" s="21">
        <v>2</v>
      </c>
      <c r="F69" s="15"/>
      <c r="G69" s="15"/>
    </row>
    <row r="70" spans="2:7" ht="14.25" x14ac:dyDescent="0.2">
      <c r="B70" s="3"/>
      <c r="C70" s="15" t="s">
        <v>29</v>
      </c>
      <c r="D70" s="8" t="s">
        <v>9</v>
      </c>
      <c r="E70" s="15">
        <v>15</v>
      </c>
      <c r="F70" s="15"/>
      <c r="G70" s="15"/>
    </row>
    <row r="71" spans="2:7" ht="14.25" x14ac:dyDescent="0.2">
      <c r="B71" s="3"/>
      <c r="C71" s="15" t="s">
        <v>61</v>
      </c>
      <c r="D71" s="8" t="s">
        <v>9</v>
      </c>
      <c r="E71" s="15">
        <v>13</v>
      </c>
      <c r="F71" s="15"/>
      <c r="G71" s="15"/>
    </row>
    <row r="72" spans="2:7" ht="15" x14ac:dyDescent="0.25">
      <c r="B72" s="3"/>
      <c r="C72" s="21" t="s">
        <v>99</v>
      </c>
      <c r="D72" s="8" t="s">
        <v>9</v>
      </c>
      <c r="E72" s="21">
        <v>7</v>
      </c>
      <c r="F72" s="15"/>
      <c r="G72" s="15"/>
    </row>
    <row r="73" spans="2:7" ht="14.25" x14ac:dyDescent="0.2">
      <c r="B73" s="3"/>
      <c r="C73" s="15" t="s">
        <v>93</v>
      </c>
      <c r="D73" s="8" t="s">
        <v>9</v>
      </c>
      <c r="E73" s="15">
        <v>4</v>
      </c>
      <c r="F73" s="15"/>
      <c r="G73" s="15"/>
    </row>
    <row r="74" spans="2:7" ht="14.25" x14ac:dyDescent="0.2">
      <c r="B74" s="3"/>
      <c r="C74" s="15" t="s">
        <v>21</v>
      </c>
      <c r="D74" s="8" t="s">
        <v>9</v>
      </c>
      <c r="E74" s="15">
        <v>1</v>
      </c>
      <c r="F74" s="15"/>
      <c r="G74" s="15"/>
    </row>
    <row r="75" spans="2:7" ht="14.25" x14ac:dyDescent="0.2">
      <c r="B75" s="3"/>
      <c r="C75" s="15" t="s">
        <v>100</v>
      </c>
      <c r="D75" s="8" t="s">
        <v>9</v>
      </c>
      <c r="E75" s="15">
        <v>2</v>
      </c>
      <c r="F75" s="15"/>
      <c r="G75" s="15"/>
    </row>
    <row r="76" spans="2:7" ht="14.25" x14ac:dyDescent="0.2">
      <c r="B76" s="3"/>
      <c r="C76" s="15" t="s">
        <v>27</v>
      </c>
      <c r="D76" s="8" t="s">
        <v>9</v>
      </c>
      <c r="E76" s="15">
        <v>2</v>
      </c>
      <c r="F76" s="15"/>
      <c r="G76" s="15"/>
    </row>
    <row r="77" spans="2:7" ht="14.25" x14ac:dyDescent="0.2">
      <c r="B77" s="3"/>
      <c r="C77" s="15" t="s">
        <v>12</v>
      </c>
      <c r="D77" s="8" t="s">
        <v>9</v>
      </c>
      <c r="E77" s="15">
        <v>3</v>
      </c>
      <c r="F77" s="15"/>
      <c r="G77" s="15"/>
    </row>
    <row r="78" spans="2:7" ht="14.25" x14ac:dyDescent="0.2">
      <c r="B78" s="3"/>
      <c r="C78" s="15" t="s">
        <v>101</v>
      </c>
      <c r="D78" s="8" t="s">
        <v>9</v>
      </c>
      <c r="E78" s="15">
        <v>6</v>
      </c>
      <c r="F78" s="15"/>
      <c r="G78" s="15"/>
    </row>
    <row r="79" spans="2:7" ht="14.25" x14ac:dyDescent="0.2">
      <c r="B79" s="3"/>
      <c r="C79" s="16" t="s">
        <v>17</v>
      </c>
      <c r="D79" s="9" t="s">
        <v>9</v>
      </c>
      <c r="E79" s="16">
        <v>1</v>
      </c>
      <c r="F79" s="16"/>
      <c r="G79" s="16"/>
    </row>
    <row r="80" spans="2:7" ht="14.25" x14ac:dyDescent="0.2">
      <c r="B80" s="3" t="s">
        <v>102</v>
      </c>
      <c r="C80" s="14" t="s">
        <v>20</v>
      </c>
      <c r="D80" s="7" t="s">
        <v>8</v>
      </c>
      <c r="E80" s="14">
        <v>60</v>
      </c>
      <c r="F80" s="14"/>
      <c r="G80" s="14"/>
    </row>
    <row r="81" spans="2:7" ht="14.25" x14ac:dyDescent="0.2">
      <c r="B81" s="3"/>
      <c r="C81" s="15" t="s">
        <v>20</v>
      </c>
      <c r="D81" s="8" t="s">
        <v>9</v>
      </c>
      <c r="E81" s="15">
        <v>14</v>
      </c>
      <c r="F81" s="15"/>
      <c r="G81" s="15"/>
    </row>
    <row r="82" spans="2:7" ht="14.25" x14ac:dyDescent="0.2">
      <c r="B82" s="3"/>
      <c r="C82" s="15" t="s">
        <v>92</v>
      </c>
      <c r="D82" s="8" t="s">
        <v>9</v>
      </c>
      <c r="E82" s="15">
        <v>22</v>
      </c>
      <c r="F82" s="15"/>
      <c r="G82" s="15"/>
    </row>
    <row r="83" spans="2:7" ht="14.25" x14ac:dyDescent="0.2">
      <c r="B83" s="3"/>
      <c r="C83" s="15" t="s">
        <v>30</v>
      </c>
      <c r="D83" s="8" t="s">
        <v>9</v>
      </c>
      <c r="E83" s="15">
        <v>2</v>
      </c>
      <c r="F83" s="15"/>
      <c r="G83" s="15"/>
    </row>
    <row r="84" spans="2:7" ht="15" x14ac:dyDescent="0.25">
      <c r="B84" s="3"/>
      <c r="C84" s="21" t="s">
        <v>103</v>
      </c>
      <c r="D84" s="8" t="s">
        <v>9</v>
      </c>
      <c r="E84" s="21">
        <v>2</v>
      </c>
      <c r="F84" s="15"/>
      <c r="G84" s="15"/>
    </row>
    <row r="85" spans="2:7" ht="14.25" x14ac:dyDescent="0.2">
      <c r="B85" s="3"/>
      <c r="C85" s="15" t="s">
        <v>10</v>
      </c>
      <c r="D85" s="8" t="s">
        <v>9</v>
      </c>
      <c r="E85" s="15">
        <v>13</v>
      </c>
      <c r="F85" s="15"/>
      <c r="G85" s="15"/>
    </row>
    <row r="86" spans="2:7" ht="15" x14ac:dyDescent="0.25">
      <c r="B86" s="3"/>
      <c r="C86" s="21" t="s">
        <v>65</v>
      </c>
      <c r="D86" s="8" t="s">
        <v>9</v>
      </c>
      <c r="E86" s="21">
        <v>1</v>
      </c>
      <c r="F86" s="15"/>
      <c r="G86" s="15"/>
    </row>
    <row r="87" spans="2:7" ht="14.25" x14ac:dyDescent="0.2">
      <c r="B87" s="3" t="s">
        <v>104</v>
      </c>
      <c r="C87" s="14" t="s">
        <v>19</v>
      </c>
      <c r="D87" s="7" t="s">
        <v>6</v>
      </c>
      <c r="E87" s="14">
        <v>16</v>
      </c>
      <c r="F87" s="14"/>
      <c r="G87" s="14"/>
    </row>
    <row r="88" spans="2:7" ht="15" x14ac:dyDescent="0.25">
      <c r="B88" s="3"/>
      <c r="C88" s="21" t="s">
        <v>55</v>
      </c>
      <c r="D88" s="8" t="s">
        <v>6</v>
      </c>
      <c r="E88" s="21">
        <v>6</v>
      </c>
      <c r="F88" s="15"/>
      <c r="G88" s="15"/>
    </row>
    <row r="89" spans="2:7" ht="14.25" x14ac:dyDescent="0.2">
      <c r="B89" s="3"/>
      <c r="C89" s="15" t="s">
        <v>32</v>
      </c>
      <c r="D89" s="8" t="s">
        <v>6</v>
      </c>
      <c r="E89" s="15">
        <v>7</v>
      </c>
      <c r="F89" s="15"/>
      <c r="G89" s="15"/>
    </row>
    <row r="90" spans="2:7" ht="14.25" x14ac:dyDescent="0.2">
      <c r="B90" s="3"/>
      <c r="C90" s="15" t="s">
        <v>105</v>
      </c>
      <c r="D90" s="8" t="s">
        <v>6</v>
      </c>
      <c r="E90" s="15">
        <v>2</v>
      </c>
      <c r="F90" s="15"/>
      <c r="G90" s="15"/>
    </row>
    <row r="91" spans="2:7" ht="14.25" x14ac:dyDescent="0.2">
      <c r="B91" s="3"/>
      <c r="C91" s="15" t="s">
        <v>27</v>
      </c>
      <c r="D91" s="8" t="s">
        <v>6</v>
      </c>
      <c r="E91" s="15">
        <v>15</v>
      </c>
      <c r="F91" s="15"/>
      <c r="G91" s="15"/>
    </row>
    <row r="92" spans="2:7" ht="14.25" x14ac:dyDescent="0.2">
      <c r="B92" s="3"/>
      <c r="C92" s="15" t="s">
        <v>35</v>
      </c>
      <c r="D92" s="8" t="s">
        <v>6</v>
      </c>
      <c r="E92" s="15">
        <v>8</v>
      </c>
      <c r="F92" s="15"/>
      <c r="G92" s="15"/>
    </row>
    <row r="93" spans="2:7" ht="14.25" x14ac:dyDescent="0.2">
      <c r="B93" s="3"/>
      <c r="C93" s="15" t="s">
        <v>92</v>
      </c>
      <c r="D93" s="8" t="s">
        <v>9</v>
      </c>
      <c r="E93" s="15">
        <v>10</v>
      </c>
      <c r="F93" s="15"/>
      <c r="G93" s="15"/>
    </row>
    <row r="94" spans="2:7" ht="14.25" x14ac:dyDescent="0.2">
      <c r="B94" s="3"/>
      <c r="C94" s="15" t="s">
        <v>20</v>
      </c>
      <c r="D94" s="8" t="s">
        <v>9</v>
      </c>
      <c r="E94" s="15">
        <v>13</v>
      </c>
      <c r="F94" s="15"/>
      <c r="G94" s="15"/>
    </row>
    <row r="95" spans="2:7" ht="14.25" x14ac:dyDescent="0.2">
      <c r="B95" s="3"/>
      <c r="C95" s="15" t="s">
        <v>22</v>
      </c>
      <c r="D95" s="8" t="s">
        <v>9</v>
      </c>
      <c r="E95" s="15">
        <v>4</v>
      </c>
      <c r="F95" s="15"/>
      <c r="G95" s="15"/>
    </row>
    <row r="96" spans="2:7" ht="15" x14ac:dyDescent="0.25">
      <c r="B96" s="3"/>
      <c r="C96" s="21" t="s">
        <v>99</v>
      </c>
      <c r="D96" s="8" t="s">
        <v>11</v>
      </c>
      <c r="E96" s="21">
        <v>4</v>
      </c>
      <c r="F96" s="15"/>
      <c r="G96" s="15"/>
    </row>
    <row r="97" spans="2:7" ht="14.25" x14ac:dyDescent="0.2">
      <c r="B97" s="3"/>
      <c r="C97" s="16" t="s">
        <v>106</v>
      </c>
      <c r="D97" s="9" t="s">
        <v>9</v>
      </c>
      <c r="E97" s="16">
        <v>23</v>
      </c>
      <c r="F97" s="16"/>
      <c r="G97" s="16"/>
    </row>
    <row r="98" spans="2:7" ht="14.25" x14ac:dyDescent="0.2">
      <c r="B98" s="3" t="s">
        <v>107</v>
      </c>
      <c r="C98" s="14" t="s">
        <v>61</v>
      </c>
      <c r="D98" s="7" t="s">
        <v>8</v>
      </c>
      <c r="E98" s="14">
        <v>30</v>
      </c>
      <c r="F98" s="14"/>
      <c r="G98" s="14"/>
    </row>
    <row r="99" spans="2:7" ht="14.25" x14ac:dyDescent="0.2">
      <c r="B99" s="3"/>
      <c r="C99" s="15" t="s">
        <v>35</v>
      </c>
      <c r="D99" s="8" t="s">
        <v>6</v>
      </c>
      <c r="E99" s="15">
        <v>17</v>
      </c>
      <c r="F99" s="15"/>
      <c r="G99" s="15"/>
    </row>
    <row r="100" spans="2:7" ht="14.25" x14ac:dyDescent="0.2">
      <c r="B100" s="3"/>
      <c r="C100" s="15" t="s">
        <v>108</v>
      </c>
      <c r="D100" s="8" t="s">
        <v>6</v>
      </c>
      <c r="E100" s="15">
        <v>3</v>
      </c>
      <c r="F100" s="15"/>
      <c r="G100" s="15"/>
    </row>
    <row r="101" spans="2:7" ht="14.25" x14ac:dyDescent="0.2">
      <c r="B101" s="3"/>
      <c r="C101" s="15" t="s">
        <v>19</v>
      </c>
      <c r="D101" s="8" t="s">
        <v>6</v>
      </c>
      <c r="E101" s="15">
        <v>17</v>
      </c>
      <c r="F101" s="15"/>
      <c r="G101" s="15"/>
    </row>
    <row r="102" spans="2:7" ht="15" x14ac:dyDescent="0.25">
      <c r="B102" s="3"/>
      <c r="C102" s="21" t="s">
        <v>109</v>
      </c>
      <c r="D102" s="8" t="s">
        <v>6</v>
      </c>
      <c r="E102" s="21">
        <v>14</v>
      </c>
      <c r="F102" s="15"/>
      <c r="G102" s="15"/>
    </row>
    <row r="103" spans="2:7" ht="14.25" x14ac:dyDescent="0.2">
      <c r="B103" s="3"/>
      <c r="C103" s="15" t="s">
        <v>27</v>
      </c>
      <c r="D103" s="8" t="s">
        <v>6</v>
      </c>
      <c r="E103" s="15">
        <v>3</v>
      </c>
      <c r="F103" s="15"/>
      <c r="G103" s="15"/>
    </row>
    <row r="104" spans="2:7" ht="14.25" x14ac:dyDescent="0.2">
      <c r="B104" s="3"/>
      <c r="C104" s="15" t="s">
        <v>110</v>
      </c>
      <c r="D104" s="8" t="s">
        <v>9</v>
      </c>
      <c r="E104" s="15">
        <v>7</v>
      </c>
      <c r="F104" s="15"/>
      <c r="G104" s="15"/>
    </row>
    <row r="105" spans="2:7" ht="14.25" x14ac:dyDescent="0.2">
      <c r="B105" s="3"/>
      <c r="C105" s="15" t="s">
        <v>111</v>
      </c>
      <c r="D105" s="8" t="s">
        <v>9</v>
      </c>
      <c r="E105" s="15">
        <v>3</v>
      </c>
      <c r="F105" s="15"/>
      <c r="G105" s="15"/>
    </row>
    <row r="106" spans="2:7" ht="14.25" x14ac:dyDescent="0.2">
      <c r="B106" s="3"/>
      <c r="C106" s="15" t="s">
        <v>82</v>
      </c>
      <c r="D106" s="8" t="s">
        <v>9</v>
      </c>
      <c r="E106" s="15">
        <v>4</v>
      </c>
      <c r="F106" s="15"/>
      <c r="G106" s="15"/>
    </row>
    <row r="107" spans="2:7" ht="14.25" x14ac:dyDescent="0.2">
      <c r="B107" s="3"/>
      <c r="C107" s="15" t="s">
        <v>112</v>
      </c>
      <c r="D107" s="8" t="s">
        <v>9</v>
      </c>
      <c r="E107" s="15">
        <v>13</v>
      </c>
      <c r="F107" s="15"/>
      <c r="G107" s="15"/>
    </row>
    <row r="108" spans="2:7" ht="14.25" x14ac:dyDescent="0.2">
      <c r="B108" s="3"/>
      <c r="C108" s="15" t="s">
        <v>34</v>
      </c>
      <c r="D108" s="8" t="s">
        <v>8</v>
      </c>
      <c r="E108" s="15">
        <v>3</v>
      </c>
      <c r="F108" s="15"/>
      <c r="G108" s="15"/>
    </row>
    <row r="109" spans="2:7" ht="15" x14ac:dyDescent="0.25">
      <c r="B109" s="3"/>
      <c r="C109" s="21" t="s">
        <v>55</v>
      </c>
      <c r="D109" s="8" t="s">
        <v>9</v>
      </c>
      <c r="E109" s="21">
        <v>2</v>
      </c>
      <c r="F109" s="15"/>
      <c r="G109" s="15"/>
    </row>
    <row r="110" spans="2:7" ht="14.25" x14ac:dyDescent="0.2">
      <c r="B110" s="3"/>
      <c r="C110" s="15" t="s">
        <v>113</v>
      </c>
      <c r="D110" s="8" t="s">
        <v>9</v>
      </c>
      <c r="E110" s="15">
        <v>1</v>
      </c>
      <c r="F110" s="15"/>
      <c r="G110" s="15"/>
    </row>
    <row r="111" spans="2:7" ht="14.25" x14ac:dyDescent="0.2">
      <c r="B111" s="3"/>
      <c r="C111" s="15" t="s">
        <v>114</v>
      </c>
      <c r="D111" s="8" t="s">
        <v>9</v>
      </c>
      <c r="E111" s="15">
        <v>1</v>
      </c>
      <c r="F111" s="15"/>
      <c r="G111" s="15"/>
    </row>
    <row r="112" spans="2:7" ht="14.25" x14ac:dyDescent="0.2">
      <c r="B112" s="3"/>
      <c r="C112" s="15" t="s">
        <v>115</v>
      </c>
      <c r="D112" s="8" t="s">
        <v>9</v>
      </c>
      <c r="E112" s="15">
        <v>1</v>
      </c>
      <c r="F112" s="15"/>
      <c r="G112" s="15"/>
    </row>
    <row r="113" spans="2:7" ht="15" x14ac:dyDescent="0.25">
      <c r="B113" s="3"/>
      <c r="C113" s="21" t="s">
        <v>47</v>
      </c>
      <c r="D113" s="8" t="s">
        <v>9</v>
      </c>
      <c r="E113" s="21">
        <v>3</v>
      </c>
      <c r="F113" s="15"/>
      <c r="G113" s="15"/>
    </row>
    <row r="114" spans="2:7" ht="15" x14ac:dyDescent="0.25">
      <c r="B114" s="3"/>
      <c r="C114" s="21" t="s">
        <v>116</v>
      </c>
      <c r="D114" s="8" t="s">
        <v>9</v>
      </c>
      <c r="E114" s="21">
        <v>1</v>
      </c>
      <c r="F114" s="15"/>
      <c r="G114" s="15"/>
    </row>
    <row r="115" spans="2:7" ht="15" x14ac:dyDescent="0.25">
      <c r="B115" s="3"/>
      <c r="C115" s="21" t="s">
        <v>117</v>
      </c>
      <c r="D115" s="8" t="s">
        <v>9</v>
      </c>
      <c r="E115" s="21">
        <v>3</v>
      </c>
      <c r="F115" s="15"/>
      <c r="G115" s="15"/>
    </row>
    <row r="116" spans="2:7" ht="15" x14ac:dyDescent="0.25">
      <c r="B116" s="3"/>
      <c r="C116" s="25" t="s">
        <v>118</v>
      </c>
      <c r="D116" s="9" t="s">
        <v>9</v>
      </c>
      <c r="E116" s="25">
        <v>2</v>
      </c>
      <c r="F116" s="16"/>
      <c r="G116" s="16"/>
    </row>
    <row r="117" spans="2:7" ht="15.75" customHeight="1" x14ac:dyDescent="0.2">
      <c r="B117" s="27" t="s">
        <v>119</v>
      </c>
      <c r="C117" s="14" t="s">
        <v>33</v>
      </c>
      <c r="D117" s="7" t="s">
        <v>120</v>
      </c>
      <c r="E117" s="14">
        <v>39</v>
      </c>
      <c r="F117" s="14"/>
      <c r="G117" s="14"/>
    </row>
    <row r="118" spans="2:7" ht="14.25" x14ac:dyDescent="0.2">
      <c r="B118" s="27"/>
      <c r="C118" s="15" t="s">
        <v>121</v>
      </c>
      <c r="D118" s="8" t="s">
        <v>120</v>
      </c>
      <c r="E118" s="15">
        <v>2</v>
      </c>
      <c r="F118" s="15"/>
      <c r="G118" s="15"/>
    </row>
    <row r="119" spans="2:7" ht="14.25" x14ac:dyDescent="0.2">
      <c r="B119" s="27"/>
      <c r="C119" s="15" t="s">
        <v>33</v>
      </c>
      <c r="D119" s="8" t="s">
        <v>120</v>
      </c>
      <c r="E119" s="15">
        <v>1</v>
      </c>
      <c r="F119" s="15"/>
      <c r="G119" s="15"/>
    </row>
    <row r="120" spans="2:7" ht="14.25" x14ac:dyDescent="0.2">
      <c r="B120" s="27"/>
      <c r="C120" s="15" t="s">
        <v>31</v>
      </c>
      <c r="D120" s="8" t="s">
        <v>120</v>
      </c>
      <c r="E120" s="15">
        <v>3</v>
      </c>
      <c r="F120" s="15"/>
      <c r="G120" s="15"/>
    </row>
    <row r="121" spans="2:7" ht="14.25" x14ac:dyDescent="0.2">
      <c r="B121" s="27"/>
      <c r="C121" s="15" t="s">
        <v>122</v>
      </c>
      <c r="D121" s="8" t="s">
        <v>120</v>
      </c>
      <c r="E121" s="15">
        <v>4</v>
      </c>
      <c r="F121" s="15"/>
      <c r="G121" s="15"/>
    </row>
    <row r="122" spans="2:7" ht="14.25" x14ac:dyDescent="0.2">
      <c r="B122" s="27"/>
      <c r="C122" s="15" t="s">
        <v>123</v>
      </c>
      <c r="D122" s="8" t="s">
        <v>120</v>
      </c>
      <c r="E122" s="15">
        <v>2</v>
      </c>
      <c r="F122" s="15"/>
      <c r="G122" s="15"/>
    </row>
    <row r="123" spans="2:7" ht="15" x14ac:dyDescent="0.25">
      <c r="B123" s="27"/>
      <c r="C123" s="21" t="s">
        <v>124</v>
      </c>
      <c r="D123" s="8" t="s">
        <v>120</v>
      </c>
      <c r="E123" s="21">
        <v>2</v>
      </c>
      <c r="F123" s="15"/>
      <c r="G123" s="15"/>
    </row>
    <row r="124" spans="2:7" ht="14.25" x14ac:dyDescent="0.2">
      <c r="B124" s="27"/>
      <c r="C124" s="15" t="s">
        <v>125</v>
      </c>
      <c r="D124" s="8" t="s">
        <v>120</v>
      </c>
      <c r="E124" s="15">
        <v>1</v>
      </c>
      <c r="F124" s="15"/>
      <c r="G124" s="15"/>
    </row>
    <row r="125" spans="2:7" ht="14.25" x14ac:dyDescent="0.2">
      <c r="B125" s="27"/>
      <c r="C125" s="15" t="s">
        <v>20</v>
      </c>
      <c r="D125" s="8" t="s">
        <v>120</v>
      </c>
      <c r="E125" s="15">
        <v>9</v>
      </c>
      <c r="F125" s="15"/>
      <c r="G125" s="15"/>
    </row>
    <row r="126" spans="2:7" ht="14.25" x14ac:dyDescent="0.2">
      <c r="B126" s="27"/>
      <c r="C126" s="15" t="s">
        <v>29</v>
      </c>
      <c r="D126" s="8" t="s">
        <v>120</v>
      </c>
      <c r="E126" s="15">
        <v>37</v>
      </c>
      <c r="F126" s="15"/>
      <c r="G126" s="15"/>
    </row>
    <row r="127" spans="2:7" ht="14.25" x14ac:dyDescent="0.2">
      <c r="B127" s="27"/>
      <c r="C127" s="15" t="s">
        <v>126</v>
      </c>
      <c r="D127" s="8" t="s">
        <v>120</v>
      </c>
      <c r="E127" s="15">
        <v>5</v>
      </c>
      <c r="F127" s="15"/>
      <c r="G127" s="15"/>
    </row>
    <row r="128" spans="2:7" ht="14.25" x14ac:dyDescent="0.2">
      <c r="B128" s="27"/>
      <c r="C128" s="15" t="s">
        <v>20</v>
      </c>
      <c r="D128" s="8" t="s">
        <v>9</v>
      </c>
      <c r="E128" s="15">
        <v>14</v>
      </c>
      <c r="F128" s="15"/>
      <c r="G128" s="15"/>
    </row>
    <row r="129" spans="2:7" ht="14.25" x14ac:dyDescent="0.2">
      <c r="B129" s="27"/>
      <c r="C129" s="15" t="s">
        <v>29</v>
      </c>
      <c r="D129" s="8" t="s">
        <v>9</v>
      </c>
      <c r="E129" s="15">
        <v>14</v>
      </c>
      <c r="F129" s="15"/>
      <c r="G129" s="15"/>
    </row>
    <row r="130" spans="2:7" ht="14.25" x14ac:dyDescent="0.2">
      <c r="B130" s="27"/>
      <c r="C130" s="15" t="s">
        <v>20</v>
      </c>
      <c r="D130" s="8"/>
      <c r="E130" s="15">
        <v>13</v>
      </c>
      <c r="F130" s="15"/>
      <c r="G130" s="15"/>
    </row>
    <row r="131" spans="2:7" ht="14.25" x14ac:dyDescent="0.2">
      <c r="B131" s="27"/>
      <c r="C131" s="16" t="s">
        <v>21</v>
      </c>
      <c r="D131" s="9"/>
      <c r="E131" s="16">
        <v>1</v>
      </c>
      <c r="F131" s="16"/>
      <c r="G131" s="16"/>
    </row>
    <row r="132" spans="2:7" ht="14.25" x14ac:dyDescent="0.2">
      <c r="B132" s="17" t="s">
        <v>127</v>
      </c>
      <c r="C132" s="18" t="s">
        <v>60</v>
      </c>
      <c r="D132" s="17"/>
      <c r="E132" s="18">
        <v>53</v>
      </c>
      <c r="F132" s="18"/>
      <c r="G132" s="18"/>
    </row>
    <row r="133" spans="2:7" ht="14.25" x14ac:dyDescent="0.2">
      <c r="B133" s="17" t="s">
        <v>128</v>
      </c>
      <c r="C133" s="18" t="s">
        <v>60</v>
      </c>
      <c r="D133" s="17"/>
      <c r="E133" s="18">
        <v>49</v>
      </c>
      <c r="F133" s="18"/>
      <c r="G133" s="18"/>
    </row>
    <row r="134" spans="2:7" ht="14.25" x14ac:dyDescent="0.2">
      <c r="B134" s="17" t="s">
        <v>129</v>
      </c>
      <c r="C134" s="18" t="s">
        <v>60</v>
      </c>
      <c r="D134" s="17"/>
      <c r="E134" s="18">
        <v>49</v>
      </c>
      <c r="F134" s="18"/>
      <c r="G134" s="18"/>
    </row>
    <row r="135" spans="2:7" ht="14.25" x14ac:dyDescent="0.2">
      <c r="B135" s="17" t="s">
        <v>130</v>
      </c>
      <c r="C135" s="18" t="s">
        <v>60</v>
      </c>
      <c r="D135" s="17"/>
      <c r="E135" s="18">
        <v>49</v>
      </c>
      <c r="F135" s="18"/>
      <c r="G135" s="18"/>
    </row>
    <row r="136" spans="2:7" ht="14.25" x14ac:dyDescent="0.2">
      <c r="B136" s="17" t="s">
        <v>131</v>
      </c>
      <c r="C136" s="18" t="s">
        <v>60</v>
      </c>
      <c r="D136" s="17"/>
      <c r="E136" s="18">
        <v>46</v>
      </c>
      <c r="F136" s="18"/>
      <c r="G136" s="18"/>
    </row>
    <row r="137" spans="2:7" ht="14.25" x14ac:dyDescent="0.2">
      <c r="B137" s="17" t="s">
        <v>132</v>
      </c>
      <c r="C137" s="18" t="s">
        <v>60</v>
      </c>
      <c r="D137" s="17"/>
      <c r="E137" s="18">
        <v>53</v>
      </c>
      <c r="F137" s="18"/>
      <c r="G137" s="18"/>
    </row>
    <row r="138" spans="2:7" ht="14.25" x14ac:dyDescent="0.2">
      <c r="B138" s="17" t="s">
        <v>133</v>
      </c>
      <c r="C138" s="18" t="s">
        <v>60</v>
      </c>
      <c r="D138" s="17"/>
      <c r="E138" s="18">
        <v>50</v>
      </c>
      <c r="F138" s="18"/>
      <c r="G138" s="18"/>
    </row>
    <row r="139" spans="2:7" ht="14.25" x14ac:dyDescent="0.2">
      <c r="B139" s="17" t="s">
        <v>134</v>
      </c>
      <c r="C139" s="18" t="s">
        <v>60</v>
      </c>
      <c r="D139" s="17"/>
      <c r="E139" s="18">
        <v>56</v>
      </c>
      <c r="F139" s="18"/>
      <c r="G139" s="18"/>
    </row>
    <row r="140" spans="2:7" ht="14.25" x14ac:dyDescent="0.2">
      <c r="B140" s="17" t="s">
        <v>135</v>
      </c>
      <c r="C140" s="18" t="s">
        <v>60</v>
      </c>
      <c r="D140" s="17"/>
      <c r="E140" s="18">
        <v>57</v>
      </c>
      <c r="F140" s="18"/>
      <c r="G140" s="14"/>
    </row>
    <row r="141" spans="2:7" ht="14.25" x14ac:dyDescent="0.2">
      <c r="B141" s="3" t="s">
        <v>136</v>
      </c>
      <c r="C141" s="14" t="s">
        <v>88</v>
      </c>
      <c r="D141" s="7" t="s">
        <v>6</v>
      </c>
      <c r="E141" s="14">
        <v>98</v>
      </c>
      <c r="F141" s="14"/>
      <c r="G141" s="14"/>
    </row>
    <row r="142" spans="2:7" ht="14.25" x14ac:dyDescent="0.2">
      <c r="B142" s="3"/>
      <c r="C142" s="15" t="s">
        <v>61</v>
      </c>
      <c r="D142" s="8" t="s">
        <v>6</v>
      </c>
      <c r="E142" s="15">
        <v>22</v>
      </c>
      <c r="F142" s="15"/>
      <c r="G142" s="15"/>
    </row>
    <row r="143" spans="2:7" ht="14.25" x14ac:dyDescent="0.2">
      <c r="B143" s="3"/>
      <c r="C143" s="15" t="s">
        <v>61</v>
      </c>
      <c r="D143" s="8" t="s">
        <v>9</v>
      </c>
      <c r="E143" s="15">
        <v>11</v>
      </c>
      <c r="F143" s="15"/>
      <c r="G143" s="15"/>
    </row>
    <row r="144" spans="2:7" ht="14.25" x14ac:dyDescent="0.2">
      <c r="B144" s="3"/>
      <c r="C144" s="15" t="s">
        <v>29</v>
      </c>
      <c r="D144" s="8" t="s">
        <v>9</v>
      </c>
      <c r="E144" s="15">
        <v>14</v>
      </c>
      <c r="F144" s="15"/>
      <c r="G144" s="15"/>
    </row>
    <row r="145" spans="2:7" ht="14.25" x14ac:dyDescent="0.2">
      <c r="B145" s="3"/>
      <c r="C145" s="15" t="s">
        <v>137</v>
      </c>
      <c r="D145" s="8" t="s">
        <v>9</v>
      </c>
      <c r="E145" s="15">
        <v>6</v>
      </c>
      <c r="F145" s="15"/>
      <c r="G145" s="15"/>
    </row>
    <row r="146" spans="2:7" ht="14.25" x14ac:dyDescent="0.2">
      <c r="B146" s="3"/>
      <c r="C146" s="15" t="s">
        <v>138</v>
      </c>
      <c r="D146" s="8" t="s">
        <v>9</v>
      </c>
      <c r="E146" s="15">
        <v>6</v>
      </c>
      <c r="F146" s="15"/>
      <c r="G146" s="15"/>
    </row>
    <row r="147" spans="2:7" ht="14.25" x14ac:dyDescent="0.2">
      <c r="B147" s="3"/>
      <c r="C147" s="15" t="s">
        <v>139</v>
      </c>
      <c r="D147" s="8" t="s">
        <v>9</v>
      </c>
      <c r="E147" s="15">
        <v>2</v>
      </c>
      <c r="F147" s="15"/>
      <c r="G147" s="15"/>
    </row>
    <row r="148" spans="2:7" ht="14.25" x14ac:dyDescent="0.2">
      <c r="B148" s="3"/>
      <c r="C148" s="16" t="s">
        <v>30</v>
      </c>
      <c r="D148" s="9" t="s">
        <v>8</v>
      </c>
      <c r="E148" s="16">
        <v>3</v>
      </c>
      <c r="F148" s="16"/>
      <c r="G148" s="16"/>
    </row>
    <row r="149" spans="2:7" ht="14.25" x14ac:dyDescent="0.2">
      <c r="B149" s="1" t="s">
        <v>140</v>
      </c>
      <c r="C149" s="15" t="s">
        <v>88</v>
      </c>
      <c r="D149" s="8" t="s">
        <v>6</v>
      </c>
      <c r="E149" s="15">
        <v>74</v>
      </c>
      <c r="F149" s="15"/>
      <c r="G149" s="15"/>
    </row>
    <row r="150" spans="2:7" ht="14.25" x14ac:dyDescent="0.2">
      <c r="B150" s="1"/>
      <c r="C150" s="15" t="s">
        <v>141</v>
      </c>
      <c r="D150" s="8" t="s">
        <v>6</v>
      </c>
      <c r="E150" s="15">
        <v>46</v>
      </c>
      <c r="F150" s="15"/>
      <c r="G150" s="15"/>
    </row>
    <row r="151" spans="2:7" ht="14.25" x14ac:dyDescent="0.2">
      <c r="B151" s="1"/>
      <c r="C151" s="15" t="s">
        <v>142</v>
      </c>
      <c r="D151" s="8" t="s">
        <v>9</v>
      </c>
      <c r="E151" s="15">
        <v>14</v>
      </c>
      <c r="F151" s="15"/>
      <c r="G151" s="15"/>
    </row>
    <row r="152" spans="2:7" ht="14.25" x14ac:dyDescent="0.2">
      <c r="B152" s="1"/>
      <c r="C152" s="15" t="s">
        <v>17</v>
      </c>
      <c r="D152" s="8" t="s">
        <v>9</v>
      </c>
      <c r="E152" s="15">
        <v>8</v>
      </c>
      <c r="F152" s="15"/>
      <c r="G152" s="15"/>
    </row>
    <row r="153" spans="2:7" ht="15" x14ac:dyDescent="0.25">
      <c r="B153" s="1"/>
      <c r="C153" s="21" t="s">
        <v>81</v>
      </c>
      <c r="D153" s="8" t="s">
        <v>9</v>
      </c>
      <c r="E153" s="21">
        <v>5</v>
      </c>
      <c r="F153" s="15"/>
      <c r="G153" s="15"/>
    </row>
    <row r="154" spans="2:7" ht="15" x14ac:dyDescent="0.25">
      <c r="B154" s="1"/>
      <c r="C154" s="21" t="s">
        <v>143</v>
      </c>
      <c r="D154" s="8" t="s">
        <v>9</v>
      </c>
      <c r="E154" s="21">
        <v>4</v>
      </c>
      <c r="F154" s="15"/>
      <c r="G154" s="15"/>
    </row>
    <row r="155" spans="2:7" ht="14.25" x14ac:dyDescent="0.2">
      <c r="B155" s="1"/>
      <c r="C155" s="15" t="s">
        <v>144</v>
      </c>
      <c r="D155" s="8" t="s">
        <v>9</v>
      </c>
      <c r="E155" s="15">
        <v>4</v>
      </c>
      <c r="F155" s="15"/>
      <c r="G155" s="15"/>
    </row>
    <row r="156" spans="2:7" ht="14.25" x14ac:dyDescent="0.2">
      <c r="B156" s="1"/>
      <c r="C156" s="15" t="s">
        <v>145</v>
      </c>
      <c r="D156" s="8" t="s">
        <v>9</v>
      </c>
      <c r="E156" s="15">
        <v>5</v>
      </c>
      <c r="F156" s="15"/>
      <c r="G156" s="15"/>
    </row>
    <row r="157" spans="2:7" ht="14.25" x14ac:dyDescent="0.2">
      <c r="B157" s="1"/>
      <c r="C157" s="16" t="s">
        <v>26</v>
      </c>
      <c r="D157" s="9" t="s">
        <v>9</v>
      </c>
      <c r="E157" s="16">
        <v>2</v>
      </c>
      <c r="F157" s="16"/>
      <c r="G157" s="16"/>
    </row>
    <row r="158" spans="2:7" ht="14.25" x14ac:dyDescent="0.2">
      <c r="B158" s="3" t="s">
        <v>146</v>
      </c>
      <c r="C158" s="14" t="s">
        <v>97</v>
      </c>
      <c r="D158" s="7" t="s">
        <v>6</v>
      </c>
      <c r="E158" s="14">
        <v>50</v>
      </c>
      <c r="F158" s="14"/>
      <c r="G158" s="14"/>
    </row>
    <row r="159" spans="2:7" ht="15" x14ac:dyDescent="0.25">
      <c r="B159" s="3"/>
      <c r="C159" s="21" t="s">
        <v>147</v>
      </c>
      <c r="D159" s="8" t="s">
        <v>6</v>
      </c>
      <c r="E159" s="21">
        <v>30</v>
      </c>
      <c r="F159" s="15"/>
      <c r="G159" s="15"/>
    </row>
    <row r="160" spans="2:7" ht="14.25" x14ac:dyDescent="0.2">
      <c r="B160" s="3"/>
      <c r="C160" s="15" t="s">
        <v>148</v>
      </c>
      <c r="D160" s="8" t="s">
        <v>6</v>
      </c>
      <c r="E160" s="15">
        <v>2</v>
      </c>
      <c r="F160" s="15"/>
      <c r="G160" s="15"/>
    </row>
    <row r="161" spans="2:7" ht="14.25" x14ac:dyDescent="0.2">
      <c r="B161" s="3"/>
      <c r="C161" s="15" t="s">
        <v>35</v>
      </c>
      <c r="D161" s="8" t="s">
        <v>6</v>
      </c>
      <c r="E161" s="15">
        <v>4</v>
      </c>
      <c r="F161" s="15"/>
      <c r="G161" s="15"/>
    </row>
    <row r="162" spans="2:7" ht="14.25" x14ac:dyDescent="0.2">
      <c r="B162" s="3"/>
      <c r="C162" s="15" t="s">
        <v>15</v>
      </c>
      <c r="D162" s="8" t="s">
        <v>6</v>
      </c>
      <c r="E162" s="15">
        <v>3</v>
      </c>
      <c r="F162" s="15"/>
      <c r="G162" s="15"/>
    </row>
    <row r="163" spans="2:7" ht="14.25" x14ac:dyDescent="0.2">
      <c r="B163" s="3"/>
      <c r="C163" s="15" t="s">
        <v>125</v>
      </c>
      <c r="D163" s="8" t="s">
        <v>6</v>
      </c>
      <c r="E163" s="15">
        <v>1</v>
      </c>
      <c r="F163" s="15"/>
      <c r="G163" s="15"/>
    </row>
    <row r="164" spans="2:7" ht="14.25" x14ac:dyDescent="0.2">
      <c r="B164" s="3"/>
      <c r="C164" s="15" t="s">
        <v>141</v>
      </c>
      <c r="D164" s="8" t="s">
        <v>9</v>
      </c>
      <c r="E164" s="15">
        <v>9</v>
      </c>
      <c r="F164" s="15"/>
      <c r="G164" s="15"/>
    </row>
    <row r="165" spans="2:7" ht="14.25" x14ac:dyDescent="0.2">
      <c r="B165" s="3"/>
      <c r="C165" s="15" t="s">
        <v>92</v>
      </c>
      <c r="D165" s="8" t="s">
        <v>9</v>
      </c>
      <c r="E165" s="15">
        <v>5</v>
      </c>
      <c r="F165" s="15"/>
      <c r="G165" s="15"/>
    </row>
    <row r="166" spans="2:7" ht="15" x14ac:dyDescent="0.25">
      <c r="B166" s="3"/>
      <c r="C166" s="21" t="s">
        <v>149</v>
      </c>
      <c r="D166" s="8" t="s">
        <v>9</v>
      </c>
      <c r="E166" s="21">
        <v>8</v>
      </c>
      <c r="F166" s="15"/>
      <c r="G166" s="15"/>
    </row>
    <row r="167" spans="2:7" ht="15" x14ac:dyDescent="0.25">
      <c r="B167" s="3"/>
      <c r="C167" s="21" t="s">
        <v>150</v>
      </c>
      <c r="D167" s="8" t="s">
        <v>9</v>
      </c>
      <c r="E167" s="21">
        <v>2</v>
      </c>
      <c r="F167" s="15"/>
      <c r="G167" s="15"/>
    </row>
    <row r="168" spans="2:7" ht="14.25" x14ac:dyDescent="0.2">
      <c r="B168" s="3"/>
      <c r="C168" s="15" t="s">
        <v>151</v>
      </c>
      <c r="D168" s="8" t="s">
        <v>9</v>
      </c>
      <c r="E168" s="15">
        <v>3</v>
      </c>
      <c r="F168" s="15"/>
      <c r="G168" s="15"/>
    </row>
    <row r="169" spans="2:7" ht="14.25" x14ac:dyDescent="0.2">
      <c r="B169" s="3"/>
      <c r="C169" s="15" t="s">
        <v>26</v>
      </c>
      <c r="D169" s="8" t="s">
        <v>9</v>
      </c>
      <c r="E169" s="15">
        <v>1</v>
      </c>
      <c r="F169" s="15"/>
      <c r="G169" s="15"/>
    </row>
    <row r="170" spans="2:7" ht="14.25" x14ac:dyDescent="0.2">
      <c r="B170" s="3"/>
      <c r="C170" s="15" t="s">
        <v>24</v>
      </c>
      <c r="D170" s="8" t="s">
        <v>9</v>
      </c>
      <c r="E170" s="15">
        <v>6</v>
      </c>
      <c r="F170" s="15"/>
      <c r="G170" s="15"/>
    </row>
    <row r="171" spans="2:7" ht="14.25" x14ac:dyDescent="0.2">
      <c r="B171" s="3"/>
      <c r="C171" s="15" t="s">
        <v>12</v>
      </c>
      <c r="D171" s="8" t="s">
        <v>9</v>
      </c>
      <c r="E171" s="15">
        <v>5</v>
      </c>
      <c r="F171" s="15"/>
      <c r="G171" s="15"/>
    </row>
    <row r="172" spans="2:7" ht="14.25" x14ac:dyDescent="0.2">
      <c r="B172" s="3"/>
      <c r="C172" s="16" t="s">
        <v>115</v>
      </c>
      <c r="D172" s="9" t="s">
        <v>9</v>
      </c>
      <c r="E172" s="16">
        <v>3</v>
      </c>
      <c r="F172" s="16"/>
      <c r="G172" s="16"/>
    </row>
    <row r="173" spans="2:7" ht="14.25" x14ac:dyDescent="0.2">
      <c r="B173" s="3" t="s">
        <v>152</v>
      </c>
      <c r="C173" s="14" t="s">
        <v>92</v>
      </c>
      <c r="D173" s="7" t="s">
        <v>6</v>
      </c>
      <c r="E173" s="14">
        <v>113</v>
      </c>
      <c r="F173" s="14"/>
      <c r="G173" s="14"/>
    </row>
    <row r="174" spans="2:7" ht="14.25" x14ac:dyDescent="0.2">
      <c r="B174" s="3"/>
      <c r="C174" s="15" t="s">
        <v>153</v>
      </c>
      <c r="D174" s="8" t="s">
        <v>6</v>
      </c>
      <c r="E174" s="15">
        <v>7</v>
      </c>
      <c r="F174" s="15"/>
      <c r="G174" s="15"/>
    </row>
    <row r="175" spans="2:7" ht="14.25" x14ac:dyDescent="0.2">
      <c r="B175" s="3"/>
      <c r="C175" s="15" t="s">
        <v>154</v>
      </c>
      <c r="D175" s="8" t="s">
        <v>9</v>
      </c>
      <c r="E175" s="15">
        <v>19</v>
      </c>
      <c r="F175" s="15"/>
      <c r="G175" s="15"/>
    </row>
    <row r="176" spans="2:7" ht="14.25" x14ac:dyDescent="0.2">
      <c r="B176" s="3"/>
      <c r="C176" s="15" t="s">
        <v>155</v>
      </c>
      <c r="D176" s="8" t="s">
        <v>9</v>
      </c>
      <c r="E176" s="15">
        <v>4</v>
      </c>
      <c r="F176" s="15"/>
      <c r="G176" s="15"/>
    </row>
    <row r="177" spans="2:7" ht="14.25" x14ac:dyDescent="0.2">
      <c r="B177" s="3"/>
      <c r="C177" s="15" t="s">
        <v>92</v>
      </c>
      <c r="D177" s="8" t="s">
        <v>9</v>
      </c>
      <c r="E177" s="15">
        <v>3</v>
      </c>
      <c r="F177" s="15"/>
      <c r="G177" s="15"/>
    </row>
    <row r="178" spans="2:7" ht="14.25" x14ac:dyDescent="0.2">
      <c r="B178" s="3"/>
      <c r="C178" s="15" t="s">
        <v>156</v>
      </c>
      <c r="D178" s="8" t="s">
        <v>9</v>
      </c>
      <c r="E178" s="15">
        <v>3</v>
      </c>
      <c r="F178" s="15"/>
      <c r="G178" s="15"/>
    </row>
    <row r="179" spans="2:7" ht="14.25" x14ac:dyDescent="0.2">
      <c r="B179" s="3"/>
      <c r="C179" s="15" t="s">
        <v>157</v>
      </c>
      <c r="D179" s="8" t="s">
        <v>9</v>
      </c>
      <c r="E179" s="15">
        <v>4</v>
      </c>
      <c r="F179" s="15"/>
      <c r="G179" s="15"/>
    </row>
    <row r="180" spans="2:7" ht="14.25" x14ac:dyDescent="0.2">
      <c r="B180" s="3"/>
      <c r="C180" s="15" t="s">
        <v>12</v>
      </c>
      <c r="D180" s="8" t="s">
        <v>9</v>
      </c>
      <c r="E180" s="15">
        <f>2+1+3</f>
        <v>6</v>
      </c>
      <c r="F180" s="15"/>
      <c r="G180" s="15"/>
    </row>
    <row r="181" spans="2:7" ht="14.25" x14ac:dyDescent="0.2">
      <c r="B181" s="3"/>
      <c r="C181" s="15" t="s">
        <v>14</v>
      </c>
      <c r="D181" s="8" t="s">
        <v>9</v>
      </c>
      <c r="E181" s="15">
        <v>1</v>
      </c>
      <c r="F181" s="15"/>
      <c r="G181" s="15"/>
    </row>
    <row r="182" spans="2:7" ht="14.25" x14ac:dyDescent="0.2">
      <c r="B182" s="3"/>
      <c r="C182" s="15" t="s">
        <v>25</v>
      </c>
      <c r="D182" s="8" t="s">
        <v>9</v>
      </c>
      <c r="E182" s="15">
        <v>1</v>
      </c>
      <c r="F182" s="15"/>
      <c r="G182" s="15"/>
    </row>
    <row r="183" spans="2:7" ht="14.25" x14ac:dyDescent="0.2">
      <c r="B183" s="3"/>
      <c r="C183" s="16" t="s">
        <v>113</v>
      </c>
      <c r="D183" s="9" t="s">
        <v>9</v>
      </c>
      <c r="E183" s="16">
        <v>1</v>
      </c>
      <c r="F183" s="16"/>
      <c r="G183" s="16"/>
    </row>
    <row r="184" spans="2:7" ht="14.25" x14ac:dyDescent="0.2">
      <c r="B184" s="3" t="s">
        <v>158</v>
      </c>
      <c r="C184" s="14" t="s">
        <v>17</v>
      </c>
      <c r="D184" s="7" t="s">
        <v>6</v>
      </c>
      <c r="E184" s="14">
        <v>99</v>
      </c>
      <c r="F184" s="14"/>
      <c r="G184" s="14"/>
    </row>
    <row r="185" spans="2:7" ht="14.25" x14ac:dyDescent="0.2">
      <c r="B185" s="3"/>
      <c r="C185" s="15" t="s">
        <v>92</v>
      </c>
      <c r="D185" s="8" t="s">
        <v>9</v>
      </c>
      <c r="E185" s="15">
        <v>12</v>
      </c>
      <c r="F185" s="15"/>
      <c r="G185" s="15"/>
    </row>
    <row r="186" spans="2:7" ht="14.25" x14ac:dyDescent="0.2">
      <c r="B186" s="3"/>
      <c r="C186" s="15" t="s">
        <v>20</v>
      </c>
      <c r="D186" s="8" t="s">
        <v>9</v>
      </c>
      <c r="E186" s="15">
        <v>6</v>
      </c>
      <c r="F186" s="15"/>
      <c r="G186" s="15"/>
    </row>
    <row r="187" spans="2:7" ht="14.25" x14ac:dyDescent="0.2">
      <c r="B187" s="3"/>
      <c r="C187" s="15" t="s">
        <v>159</v>
      </c>
      <c r="D187" s="8" t="s">
        <v>9</v>
      </c>
      <c r="E187" s="15">
        <v>7</v>
      </c>
      <c r="F187" s="15"/>
      <c r="G187" s="15"/>
    </row>
    <row r="188" spans="2:7" ht="14.25" x14ac:dyDescent="0.2">
      <c r="B188" s="3"/>
      <c r="C188" s="15" t="s">
        <v>160</v>
      </c>
      <c r="D188" s="8" t="s">
        <v>9</v>
      </c>
      <c r="E188" s="15">
        <v>3</v>
      </c>
      <c r="F188" s="15"/>
      <c r="G188" s="15"/>
    </row>
    <row r="189" spans="2:7" ht="14.25" x14ac:dyDescent="0.2">
      <c r="B189" s="3"/>
      <c r="C189" s="16" t="s">
        <v>14</v>
      </c>
      <c r="D189" s="9" t="s">
        <v>9</v>
      </c>
      <c r="E189" s="16">
        <v>14</v>
      </c>
      <c r="F189" s="16"/>
      <c r="G189" s="16"/>
    </row>
    <row r="190" spans="2:7" ht="14.25" x14ac:dyDescent="0.2">
      <c r="B190" s="18" t="s">
        <v>72</v>
      </c>
      <c r="C190" s="18" t="s">
        <v>73</v>
      </c>
      <c r="D190" s="18"/>
      <c r="E190" s="18">
        <v>4880</v>
      </c>
      <c r="F190" s="18"/>
      <c r="G190" s="18"/>
    </row>
    <row r="198" spans="8:8" ht="14.25" x14ac:dyDescent="0.2">
      <c r="H198" s="10"/>
    </row>
    <row r="199" spans="8:8" ht="14.25" x14ac:dyDescent="0.2">
      <c r="H199" s="10"/>
    </row>
    <row r="200" spans="8:8" ht="14.25" x14ac:dyDescent="0.2">
      <c r="H200" s="10"/>
    </row>
    <row r="201" spans="8:8" ht="14.25" x14ac:dyDescent="0.2">
      <c r="H201" s="10"/>
    </row>
    <row r="202" spans="8:8" ht="14.25" x14ac:dyDescent="0.2">
      <c r="H202" s="10"/>
    </row>
    <row r="203" spans="8:8" ht="14.25" x14ac:dyDescent="0.2">
      <c r="H203" s="10"/>
    </row>
    <row r="204" spans="8:8" ht="14.25" x14ac:dyDescent="0.2">
      <c r="H204" s="10"/>
    </row>
    <row r="205" spans="8:8" ht="14.25" x14ac:dyDescent="0.2">
      <c r="H205" s="10"/>
    </row>
    <row r="206" spans="8:8" ht="14.25" x14ac:dyDescent="0.2">
      <c r="H206" s="10"/>
    </row>
    <row r="207" spans="8:8" ht="14.25" x14ac:dyDescent="0.2">
      <c r="H207" s="10"/>
    </row>
    <row r="223" spans="2:4" ht="14.25" x14ac:dyDescent="0.2">
      <c r="B223" s="12"/>
      <c r="D223" s="5"/>
    </row>
    <row r="224" spans="2:4" ht="14.25" x14ac:dyDescent="0.2">
      <c r="B224" s="12"/>
      <c r="D224" s="5"/>
    </row>
    <row r="225" spans="2:4" ht="14.25" x14ac:dyDescent="0.2">
      <c r="B225" s="12"/>
      <c r="D225" s="5"/>
    </row>
    <row r="226" spans="2:4" ht="14.25" x14ac:dyDescent="0.2">
      <c r="D226" s="5"/>
    </row>
    <row r="227" spans="2:4" ht="14.25" x14ac:dyDescent="0.2">
      <c r="D227" s="5"/>
    </row>
    <row r="228" spans="2:4" ht="14.25" x14ac:dyDescent="0.2">
      <c r="D228" s="5"/>
    </row>
    <row r="229" spans="2:4" ht="14.25" x14ac:dyDescent="0.2">
      <c r="D229" s="5"/>
    </row>
    <row r="230" spans="2:4" ht="14.25" x14ac:dyDescent="0.2">
      <c r="D230" s="5"/>
    </row>
    <row r="231" spans="2:4" ht="14.25" x14ac:dyDescent="0.2">
      <c r="D231" s="5"/>
    </row>
    <row r="232" spans="2:4" ht="14.25" x14ac:dyDescent="0.2">
      <c r="D232" s="5"/>
    </row>
    <row r="233" spans="2:4" ht="14.25" x14ac:dyDescent="0.2">
      <c r="D233" s="5"/>
    </row>
    <row r="234" spans="2:4" ht="14.25" x14ac:dyDescent="0.2">
      <c r="D234" s="5"/>
    </row>
    <row r="235" spans="2:4" ht="14.25" x14ac:dyDescent="0.2">
      <c r="D235" s="5"/>
    </row>
    <row r="236" spans="2:4" ht="14.25" x14ac:dyDescent="0.2">
      <c r="D236" s="5"/>
    </row>
    <row r="237" spans="2:4" ht="14.25" x14ac:dyDescent="0.2">
      <c r="D237" s="5"/>
    </row>
    <row r="238" spans="2:4" ht="14.25" x14ac:dyDescent="0.2">
      <c r="D238" s="5"/>
    </row>
    <row r="239" spans="2:4" ht="14.25" x14ac:dyDescent="0.2">
      <c r="D239" s="5"/>
    </row>
    <row r="240" spans="2:4" ht="14.25" x14ac:dyDescent="0.2">
      <c r="D240" s="5"/>
    </row>
    <row r="241" spans="4:4" ht="14.25" x14ac:dyDescent="0.2">
      <c r="D241" s="5"/>
    </row>
    <row r="242" spans="4:4" ht="14.25" x14ac:dyDescent="0.2">
      <c r="D242" s="5"/>
    </row>
    <row r="243" spans="4:4" ht="14.25" x14ac:dyDescent="0.2">
      <c r="D243" s="5"/>
    </row>
    <row r="244" spans="4:4" ht="14.25" x14ac:dyDescent="0.2">
      <c r="D244" s="5"/>
    </row>
    <row r="245" spans="4:4" ht="14.25" x14ac:dyDescent="0.2">
      <c r="D245" s="5"/>
    </row>
    <row r="246" spans="4:4" ht="14.25" x14ac:dyDescent="0.2">
      <c r="D246" s="5"/>
    </row>
    <row r="247" spans="4:4" ht="14.25" x14ac:dyDescent="0.2">
      <c r="D247" s="5"/>
    </row>
    <row r="248" spans="4:4" ht="14.25" x14ac:dyDescent="0.2">
      <c r="D248" s="5"/>
    </row>
    <row r="249" spans="4:4" ht="14.25" x14ac:dyDescent="0.2">
      <c r="D249" s="5"/>
    </row>
    <row r="250" spans="4:4" ht="14.25" x14ac:dyDescent="0.2">
      <c r="D250" s="5"/>
    </row>
    <row r="251" spans="4:4" ht="14.25" x14ac:dyDescent="0.2">
      <c r="D251" s="5"/>
    </row>
    <row r="252" spans="4:4" ht="14.25" x14ac:dyDescent="0.2">
      <c r="D252" s="5"/>
    </row>
    <row r="253" spans="4:4" ht="14.25" x14ac:dyDescent="0.2">
      <c r="D253" s="5"/>
    </row>
    <row r="254" spans="4:4" ht="14.25" x14ac:dyDescent="0.2">
      <c r="D254" s="5"/>
    </row>
    <row r="255" spans="4:4" ht="14.25" x14ac:dyDescent="0.2">
      <c r="D255" s="5"/>
    </row>
    <row r="256" spans="4:4" ht="14.25" x14ac:dyDescent="0.2">
      <c r="D256" s="5"/>
    </row>
    <row r="257" spans="4:4" ht="14.25" x14ac:dyDescent="0.2">
      <c r="D257" s="5"/>
    </row>
    <row r="258" spans="4:4" ht="14.25" x14ac:dyDescent="0.2">
      <c r="D258" s="5"/>
    </row>
    <row r="259" spans="4:4" ht="14.25" x14ac:dyDescent="0.2">
      <c r="D259" s="5"/>
    </row>
    <row r="260" spans="4:4" ht="14.25" x14ac:dyDescent="0.2">
      <c r="D260" s="5"/>
    </row>
    <row r="261" spans="4:4" ht="14.25" x14ac:dyDescent="0.2">
      <c r="D261" s="5"/>
    </row>
    <row r="262" spans="4:4" ht="14.25" x14ac:dyDescent="0.2">
      <c r="D262" s="5"/>
    </row>
    <row r="263" spans="4:4" ht="14.25" x14ac:dyDescent="0.2">
      <c r="D263" s="5"/>
    </row>
    <row r="264" spans="4:4" ht="14.25" x14ac:dyDescent="0.2">
      <c r="D264" s="5"/>
    </row>
    <row r="265" spans="4:4" ht="14.25" x14ac:dyDescent="0.2">
      <c r="D265" s="5"/>
    </row>
    <row r="266" spans="4:4" ht="14.25" x14ac:dyDescent="0.2">
      <c r="D266" s="5"/>
    </row>
    <row r="267" spans="4:4" ht="14.25" x14ac:dyDescent="0.2">
      <c r="D267" s="5"/>
    </row>
    <row r="268" spans="4:4" ht="14.25" x14ac:dyDescent="0.2">
      <c r="D268" s="5"/>
    </row>
    <row r="269" spans="4:4" ht="14.25" x14ac:dyDescent="0.2">
      <c r="D269" s="5"/>
    </row>
    <row r="270" spans="4:4" ht="14.25" x14ac:dyDescent="0.2">
      <c r="D270" s="5"/>
    </row>
    <row r="271" spans="4:4" ht="14.25" x14ac:dyDescent="0.2">
      <c r="D271" s="5"/>
    </row>
    <row r="272" spans="4:4" ht="14.25" x14ac:dyDescent="0.2">
      <c r="D272" s="5"/>
    </row>
    <row r="273" spans="4:4" ht="14.25" x14ac:dyDescent="0.2">
      <c r="D273" s="5"/>
    </row>
    <row r="274" spans="4:4" ht="14.25" x14ac:dyDescent="0.2">
      <c r="D274" s="5"/>
    </row>
    <row r="275" spans="4:4" ht="14.25" x14ac:dyDescent="0.2">
      <c r="D275" s="5"/>
    </row>
    <row r="276" spans="4:4" ht="14.25" x14ac:dyDescent="0.2">
      <c r="D276" s="5"/>
    </row>
    <row r="277" spans="4:4" ht="14.25" x14ac:dyDescent="0.2">
      <c r="D277" s="5"/>
    </row>
    <row r="278" spans="4:4" ht="14.25" x14ac:dyDescent="0.2">
      <c r="D278" s="5"/>
    </row>
    <row r="279" spans="4:4" ht="14.25" x14ac:dyDescent="0.2">
      <c r="D279" s="5"/>
    </row>
    <row r="280" spans="4:4" ht="14.25" x14ac:dyDescent="0.2">
      <c r="D280" s="5"/>
    </row>
    <row r="281" spans="4:4" ht="14.25" x14ac:dyDescent="0.2">
      <c r="D281" s="5"/>
    </row>
    <row r="282" spans="4:4" ht="14.25" x14ac:dyDescent="0.2">
      <c r="D282" s="5"/>
    </row>
    <row r="283" spans="4:4" ht="14.25" x14ac:dyDescent="0.2">
      <c r="D283" s="5"/>
    </row>
    <row r="284" spans="4:4" ht="14.25" x14ac:dyDescent="0.2">
      <c r="D284" s="5"/>
    </row>
    <row r="285" spans="4:4" ht="14.25" x14ac:dyDescent="0.2">
      <c r="D285" s="5"/>
    </row>
    <row r="286" spans="4:4" ht="14.25" x14ac:dyDescent="0.2">
      <c r="D286" s="5"/>
    </row>
    <row r="287" spans="4:4" ht="14.25" x14ac:dyDescent="0.2">
      <c r="D287" s="5"/>
    </row>
    <row r="288" spans="4:4" ht="14.25" x14ac:dyDescent="0.2">
      <c r="D288" s="5"/>
    </row>
    <row r="289" spans="4:4" ht="14.25" x14ac:dyDescent="0.2">
      <c r="D289" s="5"/>
    </row>
    <row r="290" spans="4:4" ht="14.25" x14ac:dyDescent="0.2">
      <c r="D290" s="5"/>
    </row>
    <row r="291" spans="4:4" ht="14.25" x14ac:dyDescent="0.2">
      <c r="D291" s="5"/>
    </row>
    <row r="292" spans="4:4" ht="14.25" x14ac:dyDescent="0.2">
      <c r="D292" s="5"/>
    </row>
    <row r="293" spans="4:4" ht="14.25" x14ac:dyDescent="0.2">
      <c r="D293" s="5"/>
    </row>
    <row r="294" spans="4:4" ht="14.25" x14ac:dyDescent="0.2">
      <c r="D294" s="5"/>
    </row>
    <row r="295" spans="4:4" ht="14.25" x14ac:dyDescent="0.2">
      <c r="D295" s="5"/>
    </row>
    <row r="296" spans="4:4" ht="14.25" x14ac:dyDescent="0.2">
      <c r="D296" s="5"/>
    </row>
    <row r="297" spans="4:4" ht="14.25" x14ac:dyDescent="0.2">
      <c r="D297" s="5"/>
    </row>
    <row r="298" spans="4:4" ht="14.25" x14ac:dyDescent="0.2">
      <c r="D298" s="5"/>
    </row>
    <row r="299" spans="4:4" ht="14.25" x14ac:dyDescent="0.2">
      <c r="D299" s="5"/>
    </row>
    <row r="300" spans="4:4" ht="14.25" x14ac:dyDescent="0.2">
      <c r="D300" s="5"/>
    </row>
    <row r="301" spans="4:4" ht="14.25" x14ac:dyDescent="0.2">
      <c r="D301" s="5"/>
    </row>
    <row r="302" spans="4:4" ht="14.25" x14ac:dyDescent="0.2">
      <c r="D302" s="5"/>
    </row>
    <row r="303" spans="4:4" ht="14.25" x14ac:dyDescent="0.2">
      <c r="D303" s="5"/>
    </row>
    <row r="304" spans="4:4" ht="14.25" x14ac:dyDescent="0.2">
      <c r="D304" s="5"/>
    </row>
    <row r="305" spans="4:4" ht="14.25" x14ac:dyDescent="0.2">
      <c r="D305" s="5"/>
    </row>
    <row r="306" spans="4:4" ht="14.25" x14ac:dyDescent="0.2">
      <c r="D306" s="5"/>
    </row>
    <row r="307" spans="4:4" ht="14.25" x14ac:dyDescent="0.2">
      <c r="D307" s="5"/>
    </row>
    <row r="308" spans="4:4" ht="14.25" x14ac:dyDescent="0.2">
      <c r="D308" s="5"/>
    </row>
    <row r="309" spans="4:4" ht="14.25" x14ac:dyDescent="0.2">
      <c r="D309" s="5"/>
    </row>
    <row r="310" spans="4:4" ht="14.25" x14ac:dyDescent="0.2">
      <c r="D310" s="5"/>
    </row>
    <row r="311" spans="4:4" ht="14.25" x14ac:dyDescent="0.2">
      <c r="D311" s="5"/>
    </row>
    <row r="312" spans="4:4" ht="14.25" x14ac:dyDescent="0.2">
      <c r="D312" s="5"/>
    </row>
    <row r="313" spans="4:4" ht="14.25" x14ac:dyDescent="0.2">
      <c r="D313" s="5"/>
    </row>
    <row r="314" spans="4:4" ht="14.25" x14ac:dyDescent="0.2">
      <c r="D314" s="5"/>
    </row>
    <row r="315" spans="4:4" ht="14.25" x14ac:dyDescent="0.2">
      <c r="D315" s="5"/>
    </row>
    <row r="316" spans="4:4" ht="14.25" x14ac:dyDescent="0.2">
      <c r="D316" s="5"/>
    </row>
    <row r="317" spans="4:4" ht="14.25" x14ac:dyDescent="0.2">
      <c r="D317" s="5"/>
    </row>
    <row r="318" spans="4:4" ht="14.25" x14ac:dyDescent="0.2">
      <c r="D318" s="5"/>
    </row>
    <row r="319" spans="4:4" ht="14.25" x14ac:dyDescent="0.2">
      <c r="D319" s="5"/>
    </row>
    <row r="320" spans="4:4" ht="14.25" x14ac:dyDescent="0.2">
      <c r="D320" s="5"/>
    </row>
    <row r="321" spans="4:4" ht="14.25" x14ac:dyDescent="0.2">
      <c r="D321" s="5"/>
    </row>
    <row r="322" spans="4:4" ht="14.25" x14ac:dyDescent="0.2">
      <c r="D322" s="5"/>
    </row>
    <row r="323" spans="4:4" ht="14.25" x14ac:dyDescent="0.2">
      <c r="D323" s="5"/>
    </row>
    <row r="324" spans="4:4" ht="14.25" x14ac:dyDescent="0.2">
      <c r="D324" s="5"/>
    </row>
    <row r="325" spans="4:4" ht="14.25" x14ac:dyDescent="0.2">
      <c r="D325" s="5"/>
    </row>
    <row r="326" spans="4:4" ht="14.25" x14ac:dyDescent="0.2">
      <c r="D326" s="5"/>
    </row>
    <row r="327" spans="4:4" ht="14.25" x14ac:dyDescent="0.2">
      <c r="D327" s="5"/>
    </row>
    <row r="328" spans="4:4" ht="14.25" x14ac:dyDescent="0.2">
      <c r="D328" s="5"/>
    </row>
    <row r="329" spans="4:4" ht="14.25" x14ac:dyDescent="0.2">
      <c r="D329" s="5"/>
    </row>
    <row r="330" spans="4:4" ht="14.25" x14ac:dyDescent="0.2">
      <c r="D330" s="5"/>
    </row>
    <row r="331" spans="4:4" ht="14.25" x14ac:dyDescent="0.2">
      <c r="D331" s="5"/>
    </row>
    <row r="332" spans="4:4" ht="14.25" x14ac:dyDescent="0.2">
      <c r="D332" s="5"/>
    </row>
    <row r="333" spans="4:4" ht="14.25" x14ac:dyDescent="0.2">
      <c r="D333" s="5"/>
    </row>
    <row r="334" spans="4:4" ht="14.25" x14ac:dyDescent="0.2">
      <c r="D334" s="5"/>
    </row>
    <row r="335" spans="4:4" ht="14.25" x14ac:dyDescent="0.2">
      <c r="D335" s="5"/>
    </row>
    <row r="336" spans="4:4" ht="14.25" x14ac:dyDescent="0.2">
      <c r="D336" s="5"/>
    </row>
    <row r="337" spans="4:4" ht="14.25" x14ac:dyDescent="0.2">
      <c r="D337" s="5"/>
    </row>
    <row r="338" spans="4:4" ht="14.25" x14ac:dyDescent="0.2">
      <c r="D338" s="5"/>
    </row>
    <row r="339" spans="4:4" ht="14.25" x14ac:dyDescent="0.2">
      <c r="D339" s="5"/>
    </row>
    <row r="340" spans="4:4" ht="14.25" x14ac:dyDescent="0.2">
      <c r="D340" s="5"/>
    </row>
    <row r="341" spans="4:4" ht="14.25" x14ac:dyDescent="0.2">
      <c r="D341" s="5"/>
    </row>
    <row r="342" spans="4:4" ht="14.25" x14ac:dyDescent="0.2">
      <c r="D342" s="5"/>
    </row>
    <row r="343" spans="4:4" ht="14.25" x14ac:dyDescent="0.2">
      <c r="D343" s="5"/>
    </row>
    <row r="344" spans="4:4" ht="14.25" x14ac:dyDescent="0.2">
      <c r="D344" s="5"/>
    </row>
    <row r="345" spans="4:4" ht="14.25" x14ac:dyDescent="0.2">
      <c r="D345" s="5"/>
    </row>
    <row r="346" spans="4:4" ht="14.25" x14ac:dyDescent="0.2">
      <c r="D346" s="5"/>
    </row>
    <row r="347" spans="4:4" ht="14.25" x14ac:dyDescent="0.2">
      <c r="D347" s="5"/>
    </row>
    <row r="348" spans="4:4" ht="14.25" x14ac:dyDescent="0.2">
      <c r="D348" s="5"/>
    </row>
    <row r="349" spans="4:4" ht="14.25" x14ac:dyDescent="0.2">
      <c r="D349" s="5"/>
    </row>
    <row r="350" spans="4:4" ht="14.25" x14ac:dyDescent="0.2">
      <c r="D350" s="5"/>
    </row>
    <row r="351" spans="4:4" ht="14.25" x14ac:dyDescent="0.2">
      <c r="D351" s="5"/>
    </row>
    <row r="352" spans="4:4" ht="14.25" x14ac:dyDescent="0.2">
      <c r="D352" s="5"/>
    </row>
    <row r="353" spans="4:4" ht="14.25" x14ac:dyDescent="0.2">
      <c r="D353" s="5"/>
    </row>
    <row r="354" spans="4:4" ht="14.25" x14ac:dyDescent="0.2">
      <c r="D354" s="5"/>
    </row>
    <row r="355" spans="4:4" ht="14.25" x14ac:dyDescent="0.2">
      <c r="D355" s="5"/>
    </row>
    <row r="356" spans="4:4" ht="14.25" x14ac:dyDescent="0.2">
      <c r="D356" s="5"/>
    </row>
    <row r="357" spans="4:4" ht="14.25" x14ac:dyDescent="0.2">
      <c r="D357" s="5"/>
    </row>
    <row r="358" spans="4:4" ht="14.25" x14ac:dyDescent="0.2">
      <c r="D358" s="5"/>
    </row>
    <row r="359" spans="4:4" ht="14.25" x14ac:dyDescent="0.2">
      <c r="D359" s="5"/>
    </row>
    <row r="360" spans="4:4" ht="14.25" x14ac:dyDescent="0.2">
      <c r="D360" s="5"/>
    </row>
    <row r="361" spans="4:4" ht="14.25" x14ac:dyDescent="0.2">
      <c r="D361" s="5"/>
    </row>
    <row r="362" spans="4:4" ht="14.25" x14ac:dyDescent="0.2">
      <c r="D362" s="5"/>
    </row>
    <row r="363" spans="4:4" ht="14.25" x14ac:dyDescent="0.2">
      <c r="D363" s="5"/>
    </row>
    <row r="364" spans="4:4" ht="14.25" x14ac:dyDescent="0.2">
      <c r="D364" s="5"/>
    </row>
    <row r="365" spans="4:4" ht="14.25" x14ac:dyDescent="0.2">
      <c r="D365" s="5"/>
    </row>
    <row r="366" spans="4:4" ht="14.25" x14ac:dyDescent="0.2">
      <c r="D366" s="5"/>
    </row>
    <row r="367" spans="4:4" ht="14.25" x14ac:dyDescent="0.2">
      <c r="D367" s="5"/>
    </row>
    <row r="368" spans="4:4" ht="14.25" x14ac:dyDescent="0.2">
      <c r="D368" s="5"/>
    </row>
    <row r="369" spans="4:4" ht="14.25" x14ac:dyDescent="0.2">
      <c r="D369" s="5"/>
    </row>
    <row r="370" spans="4:4" ht="14.25" x14ac:dyDescent="0.2">
      <c r="D370" s="5"/>
    </row>
    <row r="371" spans="4:4" ht="14.25" x14ac:dyDescent="0.2">
      <c r="D371" s="5"/>
    </row>
    <row r="372" spans="4:4" ht="14.25" x14ac:dyDescent="0.2">
      <c r="D372" s="5"/>
    </row>
    <row r="373" spans="4:4" ht="14.25" x14ac:dyDescent="0.2">
      <c r="D373" s="5"/>
    </row>
    <row r="374" spans="4:4" ht="14.25" x14ac:dyDescent="0.2">
      <c r="D374" s="5"/>
    </row>
    <row r="375" spans="4:4" ht="14.25" x14ac:dyDescent="0.2">
      <c r="D375" s="5"/>
    </row>
    <row r="376" spans="4:4" ht="14.25" x14ac:dyDescent="0.2">
      <c r="D376" s="5"/>
    </row>
    <row r="377" spans="4:4" ht="14.25" x14ac:dyDescent="0.2">
      <c r="D377" s="5"/>
    </row>
    <row r="378" spans="4:4" ht="14.25" x14ac:dyDescent="0.2">
      <c r="D378" s="5"/>
    </row>
    <row r="379" spans="4:4" ht="14.25" x14ac:dyDescent="0.2">
      <c r="D379" s="5"/>
    </row>
    <row r="380" spans="4:4" ht="14.25" x14ac:dyDescent="0.2">
      <c r="D380" s="5"/>
    </row>
    <row r="381" spans="4:4" ht="14.25" x14ac:dyDescent="0.2">
      <c r="D381" s="5"/>
    </row>
    <row r="382" spans="4:4" ht="14.25" x14ac:dyDescent="0.2">
      <c r="D382" s="5"/>
    </row>
    <row r="383" spans="4:4" ht="14.25" x14ac:dyDescent="0.2">
      <c r="D383" s="5"/>
    </row>
    <row r="384" spans="4:4" ht="14.25" x14ac:dyDescent="0.2">
      <c r="D384" s="5"/>
    </row>
    <row r="385" spans="4:4" ht="14.25" x14ac:dyDescent="0.2">
      <c r="D385" s="5"/>
    </row>
    <row r="386" spans="4:4" ht="14.25" x14ac:dyDescent="0.2">
      <c r="D386" s="5"/>
    </row>
    <row r="387" spans="4:4" ht="14.25" x14ac:dyDescent="0.2">
      <c r="D387" s="5"/>
    </row>
    <row r="388" spans="4:4" ht="14.25" x14ac:dyDescent="0.2">
      <c r="D388" s="5"/>
    </row>
    <row r="389" spans="4:4" ht="14.25" x14ac:dyDescent="0.2">
      <c r="D389" s="5"/>
    </row>
    <row r="390" spans="4:4" ht="14.25" x14ac:dyDescent="0.2">
      <c r="D390" s="5"/>
    </row>
    <row r="391" spans="4:4" ht="14.25" x14ac:dyDescent="0.2">
      <c r="D391" s="5"/>
    </row>
    <row r="392" spans="4:4" ht="14.25" x14ac:dyDescent="0.2">
      <c r="D392" s="5"/>
    </row>
    <row r="393" spans="4:4" ht="14.25" x14ac:dyDescent="0.2">
      <c r="D393" s="5"/>
    </row>
    <row r="394" spans="4:4" ht="14.25" x14ac:dyDescent="0.2">
      <c r="D394" s="5"/>
    </row>
    <row r="395" spans="4:4" ht="14.25" x14ac:dyDescent="0.2">
      <c r="D395" s="5"/>
    </row>
    <row r="396" spans="4:4" ht="14.25" x14ac:dyDescent="0.2">
      <c r="D396" s="5"/>
    </row>
    <row r="397" spans="4:4" ht="14.25" x14ac:dyDescent="0.2">
      <c r="D397" s="5"/>
    </row>
    <row r="398" spans="4:4" ht="14.25" x14ac:dyDescent="0.2">
      <c r="D398" s="5"/>
    </row>
    <row r="399" spans="4:4" ht="14.25" x14ac:dyDescent="0.2">
      <c r="D399" s="5"/>
    </row>
    <row r="400" spans="4:4" ht="14.25" x14ac:dyDescent="0.2">
      <c r="D400" s="5"/>
    </row>
    <row r="401" spans="4:4" ht="14.25" x14ac:dyDescent="0.2">
      <c r="D401" s="5"/>
    </row>
    <row r="402" spans="4:4" ht="14.25" x14ac:dyDescent="0.2">
      <c r="D402" s="5"/>
    </row>
    <row r="403" spans="4:4" ht="14.25" x14ac:dyDescent="0.2">
      <c r="D403" s="5"/>
    </row>
    <row r="404" spans="4:4" ht="14.25" x14ac:dyDescent="0.2">
      <c r="D404" s="5"/>
    </row>
    <row r="405" spans="4:4" ht="14.25" x14ac:dyDescent="0.2">
      <c r="D405" s="5"/>
    </row>
    <row r="406" spans="4:4" ht="14.25" x14ac:dyDescent="0.2">
      <c r="D406" s="5"/>
    </row>
    <row r="407" spans="4:4" ht="14.25" x14ac:dyDescent="0.2">
      <c r="D407" s="5"/>
    </row>
    <row r="408" spans="4:4" ht="14.25" x14ac:dyDescent="0.2">
      <c r="D408" s="5"/>
    </row>
    <row r="409" spans="4:4" ht="14.25" x14ac:dyDescent="0.2">
      <c r="D409" s="5"/>
    </row>
    <row r="410" spans="4:4" ht="14.25" x14ac:dyDescent="0.2">
      <c r="D410" s="5"/>
    </row>
    <row r="411" spans="4:4" ht="14.25" x14ac:dyDescent="0.2">
      <c r="D411" s="5"/>
    </row>
    <row r="412" spans="4:4" ht="14.25" x14ac:dyDescent="0.2">
      <c r="D412" s="5"/>
    </row>
    <row r="413" spans="4:4" ht="14.25" x14ac:dyDescent="0.2">
      <c r="D413" s="5"/>
    </row>
    <row r="414" spans="4:4" ht="14.25" x14ac:dyDescent="0.2">
      <c r="D414" s="5"/>
    </row>
    <row r="415" spans="4:4" ht="14.25" x14ac:dyDescent="0.2">
      <c r="D415" s="5"/>
    </row>
    <row r="416" spans="4:4" ht="14.25" x14ac:dyDescent="0.2">
      <c r="D416" s="5"/>
    </row>
    <row r="417" spans="4:4" ht="14.25" x14ac:dyDescent="0.2">
      <c r="D417" s="5"/>
    </row>
    <row r="418" spans="4:4" ht="14.25" x14ac:dyDescent="0.2">
      <c r="D418" s="5"/>
    </row>
    <row r="419" spans="4:4" ht="14.25" x14ac:dyDescent="0.2">
      <c r="D419" s="5"/>
    </row>
    <row r="420" spans="4:4" ht="14.25" x14ac:dyDescent="0.2">
      <c r="D420" s="5"/>
    </row>
    <row r="421" spans="4:4" ht="14.25" x14ac:dyDescent="0.2">
      <c r="D421" s="5"/>
    </row>
    <row r="422" spans="4:4" ht="14.25" x14ac:dyDescent="0.2">
      <c r="D422" s="5"/>
    </row>
    <row r="423" spans="4:4" ht="14.25" x14ac:dyDescent="0.2">
      <c r="D423" s="5"/>
    </row>
    <row r="424" spans="4:4" ht="14.25" x14ac:dyDescent="0.2">
      <c r="D424" s="5"/>
    </row>
    <row r="425" spans="4:4" ht="14.25" x14ac:dyDescent="0.2">
      <c r="D425" s="5"/>
    </row>
    <row r="426" spans="4:4" ht="14.25" x14ac:dyDescent="0.2">
      <c r="D426" s="5"/>
    </row>
    <row r="427" spans="4:4" ht="14.25" x14ac:dyDescent="0.2">
      <c r="D427" s="5"/>
    </row>
    <row r="428" spans="4:4" ht="14.25" x14ac:dyDescent="0.2">
      <c r="D428" s="5"/>
    </row>
    <row r="429" spans="4:4" ht="14.25" x14ac:dyDescent="0.2">
      <c r="D429" s="5"/>
    </row>
    <row r="430" spans="4:4" ht="14.25" x14ac:dyDescent="0.2">
      <c r="D430" s="5"/>
    </row>
    <row r="431" spans="4:4" ht="14.25" x14ac:dyDescent="0.2">
      <c r="D431" s="5"/>
    </row>
    <row r="432" spans="4:4" ht="14.25" x14ac:dyDescent="0.2">
      <c r="D432" s="5"/>
    </row>
    <row r="433" spans="4:4" ht="14.25" x14ac:dyDescent="0.2">
      <c r="D433" s="5"/>
    </row>
    <row r="434" spans="4:4" ht="14.25" x14ac:dyDescent="0.2">
      <c r="D434" s="5"/>
    </row>
    <row r="435" spans="4:4" ht="14.25" x14ac:dyDescent="0.2">
      <c r="D435" s="5"/>
    </row>
    <row r="436" spans="4:4" ht="14.25" x14ac:dyDescent="0.2">
      <c r="D436" s="5"/>
    </row>
    <row r="437" spans="4:4" ht="14.25" x14ac:dyDescent="0.2">
      <c r="D437" s="5"/>
    </row>
    <row r="438" spans="4:4" ht="14.25" x14ac:dyDescent="0.2">
      <c r="D438" s="5"/>
    </row>
    <row r="439" spans="4:4" ht="14.25" x14ac:dyDescent="0.2">
      <c r="D439" s="5"/>
    </row>
    <row r="440" spans="4:4" ht="14.25" x14ac:dyDescent="0.2">
      <c r="D440" s="5"/>
    </row>
    <row r="441" spans="4:4" ht="14.25" x14ac:dyDescent="0.2">
      <c r="D441" s="5"/>
    </row>
    <row r="442" spans="4:4" ht="14.25" x14ac:dyDescent="0.2">
      <c r="D442" s="5"/>
    </row>
    <row r="443" spans="4:4" ht="14.25" x14ac:dyDescent="0.2">
      <c r="D443" s="5"/>
    </row>
    <row r="444" spans="4:4" ht="14.25" x14ac:dyDescent="0.2">
      <c r="D444" s="5"/>
    </row>
    <row r="445" spans="4:4" ht="14.25" x14ac:dyDescent="0.2">
      <c r="D445" s="5"/>
    </row>
    <row r="446" spans="4:4" ht="14.25" x14ac:dyDescent="0.2">
      <c r="D446" s="5"/>
    </row>
    <row r="447" spans="4:4" ht="14.25" x14ac:dyDescent="0.2">
      <c r="D447" s="5"/>
    </row>
    <row r="448" spans="4:4" ht="14.25" x14ac:dyDescent="0.2">
      <c r="D448" s="5"/>
    </row>
    <row r="449" spans="4:4" ht="14.25" x14ac:dyDescent="0.2">
      <c r="D449" s="5"/>
    </row>
    <row r="450" spans="4:4" ht="14.25" x14ac:dyDescent="0.2">
      <c r="D450" s="5"/>
    </row>
    <row r="451" spans="4:4" ht="14.25" x14ac:dyDescent="0.2">
      <c r="D451" s="5"/>
    </row>
    <row r="452" spans="4:4" ht="14.25" x14ac:dyDescent="0.2">
      <c r="D452" s="5"/>
    </row>
    <row r="453" spans="4:4" ht="14.25" x14ac:dyDescent="0.2">
      <c r="D453" s="5"/>
    </row>
    <row r="454" spans="4:4" ht="14.25" x14ac:dyDescent="0.2">
      <c r="D454" s="5"/>
    </row>
    <row r="455" spans="4:4" ht="14.25" x14ac:dyDescent="0.2">
      <c r="D455" s="5"/>
    </row>
    <row r="456" spans="4:4" ht="14.25" x14ac:dyDescent="0.2">
      <c r="D456" s="5"/>
    </row>
    <row r="457" spans="4:4" ht="14.25" x14ac:dyDescent="0.2">
      <c r="D457" s="5"/>
    </row>
    <row r="458" spans="4:4" ht="14.25" x14ac:dyDescent="0.2">
      <c r="D458" s="5"/>
    </row>
    <row r="459" spans="4:4" ht="14.25" x14ac:dyDescent="0.2">
      <c r="D459" s="5"/>
    </row>
    <row r="460" spans="4:4" ht="14.25" x14ac:dyDescent="0.2">
      <c r="D460" s="5"/>
    </row>
    <row r="461" spans="4:4" ht="14.25" x14ac:dyDescent="0.2">
      <c r="D461" s="5"/>
    </row>
    <row r="462" spans="4:4" ht="14.25" x14ac:dyDescent="0.2">
      <c r="D462" s="5"/>
    </row>
    <row r="463" spans="4:4" ht="14.25" x14ac:dyDescent="0.2">
      <c r="D463" s="5"/>
    </row>
    <row r="464" spans="4:4" ht="14.25" x14ac:dyDescent="0.2">
      <c r="D464" s="5"/>
    </row>
    <row r="465" spans="4:4" ht="14.25" x14ac:dyDescent="0.2">
      <c r="D465" s="5"/>
    </row>
    <row r="466" spans="4:4" ht="14.25" x14ac:dyDescent="0.2">
      <c r="D466" s="5"/>
    </row>
    <row r="467" spans="4:4" ht="14.25" x14ac:dyDescent="0.2">
      <c r="D467" s="5"/>
    </row>
    <row r="468" spans="4:4" ht="14.25" x14ac:dyDescent="0.2">
      <c r="D468" s="5"/>
    </row>
    <row r="469" spans="4:4" ht="14.25" x14ac:dyDescent="0.2">
      <c r="D469" s="5"/>
    </row>
    <row r="470" spans="4:4" ht="14.25" x14ac:dyDescent="0.2">
      <c r="D470" s="5"/>
    </row>
    <row r="471" spans="4:4" ht="14.25" x14ac:dyDescent="0.2">
      <c r="D471" s="5"/>
    </row>
    <row r="472" spans="4:4" ht="14.25" x14ac:dyDescent="0.2">
      <c r="D472" s="5"/>
    </row>
    <row r="473" spans="4:4" ht="14.25" x14ac:dyDescent="0.2">
      <c r="D473" s="5"/>
    </row>
    <row r="474" spans="4:4" ht="14.25" x14ac:dyDescent="0.2">
      <c r="D474" s="5"/>
    </row>
    <row r="475" spans="4:4" ht="14.25" x14ac:dyDescent="0.2">
      <c r="D475" s="5"/>
    </row>
    <row r="476" spans="4:4" ht="14.25" x14ac:dyDescent="0.2">
      <c r="D476" s="5"/>
    </row>
    <row r="477" spans="4:4" ht="14.25" x14ac:dyDescent="0.2">
      <c r="D477" s="5"/>
    </row>
    <row r="478" spans="4:4" ht="14.25" x14ac:dyDescent="0.2">
      <c r="D478" s="5"/>
    </row>
    <row r="479" spans="4:4" ht="14.25" x14ac:dyDescent="0.2">
      <c r="D479" s="5"/>
    </row>
    <row r="480" spans="4:4" ht="14.25" x14ac:dyDescent="0.2">
      <c r="D480" s="5"/>
    </row>
    <row r="481" spans="4:4" ht="14.25" x14ac:dyDescent="0.2">
      <c r="D481" s="5"/>
    </row>
    <row r="482" spans="4:4" ht="14.25" x14ac:dyDescent="0.2">
      <c r="D482" s="5"/>
    </row>
    <row r="483" spans="4:4" ht="14.25" x14ac:dyDescent="0.2">
      <c r="D483" s="5"/>
    </row>
    <row r="484" spans="4:4" ht="14.25" x14ac:dyDescent="0.2">
      <c r="D484" s="5"/>
    </row>
    <row r="485" spans="4:4" ht="14.25" x14ac:dyDescent="0.2">
      <c r="D485" s="5"/>
    </row>
    <row r="486" spans="4:4" ht="14.25" x14ac:dyDescent="0.2">
      <c r="D486" s="5"/>
    </row>
    <row r="487" spans="4:4" ht="14.25" x14ac:dyDescent="0.2">
      <c r="D487" s="5"/>
    </row>
    <row r="488" spans="4:4" ht="14.25" x14ac:dyDescent="0.2">
      <c r="D488" s="5"/>
    </row>
    <row r="489" spans="4:4" ht="14.25" x14ac:dyDescent="0.2">
      <c r="D489" s="5"/>
    </row>
    <row r="490" spans="4:4" ht="14.25" x14ac:dyDescent="0.2">
      <c r="D490" s="5"/>
    </row>
    <row r="491" spans="4:4" ht="14.25" x14ac:dyDescent="0.2">
      <c r="D491" s="5"/>
    </row>
    <row r="492" spans="4:4" ht="14.25" x14ac:dyDescent="0.2">
      <c r="D492" s="5"/>
    </row>
    <row r="493" spans="4:4" ht="14.25" x14ac:dyDescent="0.2">
      <c r="D493" s="5"/>
    </row>
    <row r="494" spans="4:4" ht="14.25" x14ac:dyDescent="0.2">
      <c r="D494" s="5"/>
    </row>
    <row r="495" spans="4:4" ht="14.25" x14ac:dyDescent="0.2">
      <c r="D495" s="5"/>
    </row>
    <row r="496" spans="4:4" ht="14.25" x14ac:dyDescent="0.2">
      <c r="D496" s="5"/>
    </row>
    <row r="497" spans="4:4" ht="14.25" x14ac:dyDescent="0.2">
      <c r="D497" s="5"/>
    </row>
    <row r="498" spans="4:4" ht="14.25" x14ac:dyDescent="0.2">
      <c r="D498" s="5"/>
    </row>
    <row r="499" spans="4:4" ht="14.25" x14ac:dyDescent="0.2">
      <c r="D499" s="5"/>
    </row>
    <row r="500" spans="4:4" ht="14.25" x14ac:dyDescent="0.2">
      <c r="D500" s="5"/>
    </row>
    <row r="501" spans="4:4" ht="14.25" x14ac:dyDescent="0.2">
      <c r="D501" s="5"/>
    </row>
    <row r="502" spans="4:4" ht="14.25" x14ac:dyDescent="0.2">
      <c r="D502" s="5"/>
    </row>
    <row r="503" spans="4:4" ht="14.25" x14ac:dyDescent="0.2">
      <c r="D503" s="5"/>
    </row>
    <row r="504" spans="4:4" ht="14.25" x14ac:dyDescent="0.2">
      <c r="D504" s="5"/>
    </row>
    <row r="505" spans="4:4" ht="14.25" x14ac:dyDescent="0.2">
      <c r="D505" s="5"/>
    </row>
    <row r="506" spans="4:4" ht="14.25" x14ac:dyDescent="0.2">
      <c r="D506" s="5"/>
    </row>
    <row r="507" spans="4:4" ht="14.25" x14ac:dyDescent="0.2">
      <c r="D507" s="5"/>
    </row>
    <row r="508" spans="4:4" ht="14.25" x14ac:dyDescent="0.2">
      <c r="D508" s="5"/>
    </row>
    <row r="509" spans="4:4" ht="14.25" x14ac:dyDescent="0.2">
      <c r="D509" s="5"/>
    </row>
    <row r="510" spans="4:4" ht="14.25" x14ac:dyDescent="0.2">
      <c r="D510" s="5"/>
    </row>
    <row r="511" spans="4:4" ht="14.25" x14ac:dyDescent="0.2">
      <c r="D511" s="5"/>
    </row>
    <row r="512" spans="4:4" ht="14.25" x14ac:dyDescent="0.2">
      <c r="D512" s="5"/>
    </row>
    <row r="513" spans="4:4" ht="14.25" x14ac:dyDescent="0.2">
      <c r="D513" s="5"/>
    </row>
    <row r="514" spans="4:4" ht="14.25" x14ac:dyDescent="0.2">
      <c r="D514" s="5"/>
    </row>
    <row r="515" spans="4:4" ht="14.25" x14ac:dyDescent="0.2">
      <c r="D515" s="5"/>
    </row>
    <row r="516" spans="4:4" ht="14.25" x14ac:dyDescent="0.2">
      <c r="D516" s="5"/>
    </row>
    <row r="517" spans="4:4" ht="14.25" x14ac:dyDescent="0.2">
      <c r="D517" s="5"/>
    </row>
    <row r="518" spans="4:4" ht="14.25" x14ac:dyDescent="0.2">
      <c r="D518" s="5"/>
    </row>
    <row r="519" spans="4:4" ht="14.25" x14ac:dyDescent="0.2">
      <c r="D519" s="5"/>
    </row>
    <row r="520" spans="4:4" ht="14.25" x14ac:dyDescent="0.2">
      <c r="D520" s="5"/>
    </row>
    <row r="521" spans="4:4" ht="14.25" x14ac:dyDescent="0.2">
      <c r="D521" s="5"/>
    </row>
    <row r="522" spans="4:4" ht="14.25" x14ac:dyDescent="0.2">
      <c r="D522" s="5"/>
    </row>
    <row r="523" spans="4:4" ht="14.25" x14ac:dyDescent="0.2">
      <c r="D523" s="5"/>
    </row>
    <row r="524" spans="4:4" ht="14.25" x14ac:dyDescent="0.2">
      <c r="D524" s="5"/>
    </row>
    <row r="525" spans="4:4" ht="14.25" x14ac:dyDescent="0.2">
      <c r="D525" s="5"/>
    </row>
    <row r="526" spans="4:4" ht="14.25" x14ac:dyDescent="0.2">
      <c r="D526" s="5"/>
    </row>
    <row r="527" spans="4:4" ht="14.25" x14ac:dyDescent="0.2">
      <c r="D527" s="5"/>
    </row>
    <row r="528" spans="4:4" ht="14.25" x14ac:dyDescent="0.2">
      <c r="D528" s="5"/>
    </row>
    <row r="529" spans="4:4" ht="14.25" x14ac:dyDescent="0.2">
      <c r="D529" s="5"/>
    </row>
    <row r="530" spans="4:4" ht="14.25" x14ac:dyDescent="0.2">
      <c r="D530" s="5"/>
    </row>
    <row r="531" spans="4:4" ht="14.25" x14ac:dyDescent="0.2">
      <c r="D531" s="5"/>
    </row>
    <row r="532" spans="4:4" ht="14.25" x14ac:dyDescent="0.2">
      <c r="D532" s="5"/>
    </row>
    <row r="533" spans="4:4" ht="14.25" x14ac:dyDescent="0.2">
      <c r="D533" s="5"/>
    </row>
    <row r="534" spans="4:4" ht="14.25" x14ac:dyDescent="0.2">
      <c r="D534" s="5"/>
    </row>
    <row r="535" spans="4:4" ht="14.25" x14ac:dyDescent="0.2">
      <c r="D535" s="5"/>
    </row>
    <row r="536" spans="4:4" ht="14.25" x14ac:dyDescent="0.2">
      <c r="D536" s="5"/>
    </row>
    <row r="537" spans="4:4" ht="14.25" x14ac:dyDescent="0.2">
      <c r="D537" s="5"/>
    </row>
    <row r="538" spans="4:4" ht="14.25" x14ac:dyDescent="0.2">
      <c r="D538" s="5"/>
    </row>
    <row r="539" spans="4:4" ht="14.25" x14ac:dyDescent="0.2">
      <c r="D539" s="5"/>
    </row>
    <row r="540" spans="4:4" ht="14.25" x14ac:dyDescent="0.2">
      <c r="D540" s="5"/>
    </row>
    <row r="541" spans="4:4" ht="14.25" x14ac:dyDescent="0.2">
      <c r="D541" s="5"/>
    </row>
    <row r="542" spans="4:4" ht="14.25" x14ac:dyDescent="0.2">
      <c r="D542" s="5"/>
    </row>
    <row r="543" spans="4:4" ht="14.25" x14ac:dyDescent="0.2">
      <c r="D543" s="5"/>
    </row>
    <row r="544" spans="4:4" ht="14.25" x14ac:dyDescent="0.2">
      <c r="D544" s="5"/>
    </row>
    <row r="545" spans="4:4" ht="14.25" x14ac:dyDescent="0.2">
      <c r="D545" s="5"/>
    </row>
    <row r="546" spans="4:4" ht="14.25" x14ac:dyDescent="0.2">
      <c r="D546" s="5"/>
    </row>
    <row r="547" spans="4:4" ht="14.25" x14ac:dyDescent="0.2">
      <c r="D547" s="5"/>
    </row>
    <row r="548" spans="4:4" ht="14.25" x14ac:dyDescent="0.2">
      <c r="D548" s="5"/>
    </row>
    <row r="549" spans="4:4" ht="14.25" x14ac:dyDescent="0.2">
      <c r="D549" s="5"/>
    </row>
    <row r="550" spans="4:4" ht="14.25" x14ac:dyDescent="0.2">
      <c r="D550" s="5"/>
    </row>
    <row r="551" spans="4:4" ht="14.25" x14ac:dyDescent="0.2">
      <c r="D551" s="5"/>
    </row>
    <row r="552" spans="4:4" ht="14.25" x14ac:dyDescent="0.2">
      <c r="D552" s="5"/>
    </row>
    <row r="553" spans="4:4" ht="14.25" x14ac:dyDescent="0.2">
      <c r="D553" s="5"/>
    </row>
    <row r="554" spans="4:4" ht="14.25" x14ac:dyDescent="0.2">
      <c r="D554" s="5"/>
    </row>
    <row r="555" spans="4:4" ht="14.25" x14ac:dyDescent="0.2">
      <c r="D555" s="5"/>
    </row>
    <row r="556" spans="4:4" ht="14.25" x14ac:dyDescent="0.2">
      <c r="D556" s="5"/>
    </row>
    <row r="557" spans="4:4" ht="14.25" x14ac:dyDescent="0.2">
      <c r="D557" s="5"/>
    </row>
    <row r="558" spans="4:4" ht="14.25" x14ac:dyDescent="0.2">
      <c r="D558" s="5"/>
    </row>
    <row r="559" spans="4:4" ht="14.25" x14ac:dyDescent="0.2">
      <c r="D559" s="5"/>
    </row>
    <row r="560" spans="4:4" ht="14.25" x14ac:dyDescent="0.2">
      <c r="D560" s="5"/>
    </row>
    <row r="561" spans="4:4" ht="14.25" x14ac:dyDescent="0.2">
      <c r="D561" s="5"/>
    </row>
    <row r="562" spans="4:4" ht="14.25" x14ac:dyDescent="0.2">
      <c r="D562" s="5"/>
    </row>
    <row r="563" spans="4:4" ht="14.25" x14ac:dyDescent="0.2">
      <c r="D563" s="5"/>
    </row>
    <row r="564" spans="4:4" ht="14.25" x14ac:dyDescent="0.2">
      <c r="D564" s="5"/>
    </row>
    <row r="565" spans="4:4" ht="14.25" x14ac:dyDescent="0.2">
      <c r="D565" s="5"/>
    </row>
    <row r="566" spans="4:4" ht="14.25" x14ac:dyDescent="0.2">
      <c r="D566" s="5"/>
    </row>
    <row r="567" spans="4:4" ht="14.25" x14ac:dyDescent="0.2">
      <c r="D567" s="5"/>
    </row>
    <row r="568" spans="4:4" ht="14.25" x14ac:dyDescent="0.2">
      <c r="D568" s="5"/>
    </row>
    <row r="569" spans="4:4" ht="14.25" x14ac:dyDescent="0.2">
      <c r="D569" s="5"/>
    </row>
    <row r="570" spans="4:4" ht="14.25" x14ac:dyDescent="0.2">
      <c r="D570" s="5"/>
    </row>
    <row r="571" spans="4:4" ht="14.25" x14ac:dyDescent="0.2">
      <c r="D571" s="5"/>
    </row>
    <row r="572" spans="4:4" ht="14.25" x14ac:dyDescent="0.2">
      <c r="D572" s="5"/>
    </row>
    <row r="573" spans="4:4" ht="14.25" x14ac:dyDescent="0.2">
      <c r="D573" s="5"/>
    </row>
    <row r="574" spans="4:4" ht="14.25" x14ac:dyDescent="0.2">
      <c r="D574" s="5"/>
    </row>
    <row r="575" spans="4:4" ht="14.25" x14ac:dyDescent="0.2">
      <c r="D575" s="5"/>
    </row>
    <row r="576" spans="4:4" ht="14.25" x14ac:dyDescent="0.2">
      <c r="D576" s="5"/>
    </row>
    <row r="577" spans="4:4" ht="14.25" x14ac:dyDescent="0.2">
      <c r="D577" s="5"/>
    </row>
    <row r="578" spans="4:4" ht="14.25" x14ac:dyDescent="0.2">
      <c r="D578" s="5"/>
    </row>
    <row r="579" spans="4:4" ht="14.25" x14ac:dyDescent="0.2">
      <c r="D579" s="5"/>
    </row>
    <row r="580" spans="4:4" ht="14.25" x14ac:dyDescent="0.2">
      <c r="D580" s="5"/>
    </row>
    <row r="581" spans="4:4" ht="14.25" x14ac:dyDescent="0.2">
      <c r="D581" s="5"/>
    </row>
    <row r="582" spans="4:4" ht="14.25" x14ac:dyDescent="0.2">
      <c r="D582" s="5"/>
    </row>
    <row r="583" spans="4:4" ht="14.25" x14ac:dyDescent="0.2">
      <c r="D583" s="5"/>
    </row>
    <row r="584" spans="4:4" ht="14.25" x14ac:dyDescent="0.2">
      <c r="D584" s="5"/>
    </row>
    <row r="585" spans="4:4" ht="14.25" x14ac:dyDescent="0.2">
      <c r="D585" s="5"/>
    </row>
    <row r="586" spans="4:4" ht="14.25" x14ac:dyDescent="0.2">
      <c r="D586" s="5"/>
    </row>
    <row r="587" spans="4:4" ht="14.25" x14ac:dyDescent="0.2">
      <c r="D587" s="5"/>
    </row>
    <row r="588" spans="4:4" ht="14.25" x14ac:dyDescent="0.2">
      <c r="D588" s="5"/>
    </row>
    <row r="589" spans="4:4" ht="14.25" x14ac:dyDescent="0.2">
      <c r="D589" s="5"/>
    </row>
    <row r="590" spans="4:4" ht="14.25" x14ac:dyDescent="0.2">
      <c r="D590" s="5"/>
    </row>
    <row r="591" spans="4:4" ht="14.25" x14ac:dyDescent="0.2">
      <c r="D591" s="5"/>
    </row>
    <row r="592" spans="4:4" ht="14.25" x14ac:dyDescent="0.2">
      <c r="D592" s="5"/>
    </row>
    <row r="593" spans="4:4" ht="14.25" x14ac:dyDescent="0.2">
      <c r="D593" s="5"/>
    </row>
    <row r="594" spans="4:4" ht="14.25" x14ac:dyDescent="0.2">
      <c r="D594" s="5"/>
    </row>
    <row r="595" spans="4:4" ht="14.25" x14ac:dyDescent="0.2">
      <c r="D595" s="5"/>
    </row>
    <row r="596" spans="4:4" ht="14.25" x14ac:dyDescent="0.2">
      <c r="D596" s="5"/>
    </row>
    <row r="597" spans="4:4" ht="14.25" x14ac:dyDescent="0.2">
      <c r="D597" s="5"/>
    </row>
    <row r="598" spans="4:4" ht="14.25" x14ac:dyDescent="0.2">
      <c r="D598" s="5"/>
    </row>
    <row r="599" spans="4:4" ht="14.25" x14ac:dyDescent="0.2">
      <c r="D599" s="5"/>
    </row>
    <row r="600" spans="4:4" ht="14.25" x14ac:dyDescent="0.2">
      <c r="D600" s="5"/>
    </row>
    <row r="601" spans="4:4" ht="14.25" x14ac:dyDescent="0.2">
      <c r="D601" s="5"/>
    </row>
    <row r="602" spans="4:4" ht="14.25" x14ac:dyDescent="0.2">
      <c r="D602" s="5"/>
    </row>
    <row r="603" spans="4:4" ht="14.25" x14ac:dyDescent="0.2">
      <c r="D603" s="5"/>
    </row>
    <row r="604" spans="4:4" ht="14.25" x14ac:dyDescent="0.2">
      <c r="D604" s="5"/>
    </row>
    <row r="605" spans="4:4" ht="14.25" x14ac:dyDescent="0.2">
      <c r="D605" s="5"/>
    </row>
    <row r="606" spans="4:4" ht="14.25" x14ac:dyDescent="0.2">
      <c r="D606" s="5"/>
    </row>
    <row r="607" spans="4:4" ht="14.25" x14ac:dyDescent="0.2">
      <c r="D607" s="5"/>
    </row>
    <row r="608" spans="4:4" ht="14.25" x14ac:dyDescent="0.2">
      <c r="D608" s="5"/>
    </row>
    <row r="609" spans="4:4" ht="14.25" x14ac:dyDescent="0.2">
      <c r="D609" s="5"/>
    </row>
    <row r="610" spans="4:4" ht="14.25" x14ac:dyDescent="0.2">
      <c r="D610" s="5"/>
    </row>
    <row r="611" spans="4:4" ht="14.25" x14ac:dyDescent="0.2">
      <c r="D611" s="5"/>
    </row>
    <row r="612" spans="4:4" ht="14.25" x14ac:dyDescent="0.2">
      <c r="D612" s="5"/>
    </row>
    <row r="613" spans="4:4" ht="14.25" x14ac:dyDescent="0.2">
      <c r="D613" s="5"/>
    </row>
    <row r="614" spans="4:4" ht="14.25" x14ac:dyDescent="0.2">
      <c r="D614" s="5"/>
    </row>
    <row r="615" spans="4:4" ht="14.25" x14ac:dyDescent="0.2">
      <c r="D615" s="5"/>
    </row>
    <row r="616" spans="4:4" ht="14.25" x14ac:dyDescent="0.2">
      <c r="D616" s="5"/>
    </row>
    <row r="617" spans="4:4" ht="14.25" x14ac:dyDescent="0.2">
      <c r="D617" s="5"/>
    </row>
    <row r="618" spans="4:4" ht="14.25" x14ac:dyDescent="0.2">
      <c r="D618" s="5"/>
    </row>
    <row r="619" spans="4:4" ht="14.25" x14ac:dyDescent="0.2">
      <c r="D619" s="5"/>
    </row>
    <row r="620" spans="4:4" ht="14.25" x14ac:dyDescent="0.2">
      <c r="D620" s="5"/>
    </row>
    <row r="621" spans="4:4" ht="14.25" x14ac:dyDescent="0.2">
      <c r="D621" s="5"/>
    </row>
    <row r="622" spans="4:4" ht="14.25" x14ac:dyDescent="0.2">
      <c r="D622" s="5"/>
    </row>
    <row r="623" spans="4:4" ht="14.25" x14ac:dyDescent="0.2">
      <c r="D623" s="5"/>
    </row>
    <row r="624" spans="4:4" ht="14.25" x14ac:dyDescent="0.2">
      <c r="D624" s="5"/>
    </row>
    <row r="625" spans="4:4" ht="14.25" x14ac:dyDescent="0.2">
      <c r="D625" s="5"/>
    </row>
    <row r="626" spans="4:4" ht="14.25" x14ac:dyDescent="0.2">
      <c r="D626" s="5"/>
    </row>
    <row r="627" spans="4:4" ht="14.25" x14ac:dyDescent="0.2">
      <c r="D627" s="5"/>
    </row>
    <row r="628" spans="4:4" ht="14.25" x14ac:dyDescent="0.2">
      <c r="D628" s="5"/>
    </row>
    <row r="629" spans="4:4" ht="14.25" x14ac:dyDescent="0.2">
      <c r="D629" s="5"/>
    </row>
    <row r="630" spans="4:4" ht="14.25" x14ac:dyDescent="0.2">
      <c r="D630" s="5"/>
    </row>
    <row r="631" spans="4:4" ht="14.25" x14ac:dyDescent="0.2">
      <c r="D631" s="5"/>
    </row>
    <row r="632" spans="4:4" ht="14.25" x14ac:dyDescent="0.2">
      <c r="D632" s="5"/>
    </row>
    <row r="633" spans="4:4" ht="14.25" x14ac:dyDescent="0.2">
      <c r="D633" s="5"/>
    </row>
    <row r="634" spans="4:4" ht="14.25" x14ac:dyDescent="0.2">
      <c r="D634" s="5"/>
    </row>
    <row r="635" spans="4:4" ht="14.25" x14ac:dyDescent="0.2">
      <c r="D635" s="5"/>
    </row>
    <row r="636" spans="4:4" ht="14.25" x14ac:dyDescent="0.2">
      <c r="D636" s="5"/>
    </row>
    <row r="637" spans="4:4" ht="14.25" x14ac:dyDescent="0.2">
      <c r="D637" s="5"/>
    </row>
    <row r="638" spans="4:4" ht="14.25" x14ac:dyDescent="0.2">
      <c r="D638" s="5"/>
    </row>
    <row r="639" spans="4:4" ht="14.25" x14ac:dyDescent="0.2">
      <c r="D639" s="5"/>
    </row>
    <row r="640" spans="4:4" ht="14.25" x14ac:dyDescent="0.2">
      <c r="D640" s="5"/>
    </row>
    <row r="641" spans="4:4" ht="14.25" x14ac:dyDescent="0.2">
      <c r="D641" s="5"/>
    </row>
    <row r="642" spans="4:4" ht="14.25" x14ac:dyDescent="0.2">
      <c r="D642" s="5"/>
    </row>
    <row r="643" spans="4:4" ht="14.25" x14ac:dyDescent="0.2">
      <c r="D643" s="5"/>
    </row>
    <row r="644" spans="4:4" ht="14.25" x14ac:dyDescent="0.2">
      <c r="D644" s="5"/>
    </row>
    <row r="645" spans="4:4" ht="14.25" x14ac:dyDescent="0.2">
      <c r="D645" s="5"/>
    </row>
    <row r="646" spans="4:4" ht="14.25" x14ac:dyDescent="0.2">
      <c r="D646" s="5"/>
    </row>
    <row r="647" spans="4:4" ht="14.25" x14ac:dyDescent="0.2">
      <c r="D647" s="5"/>
    </row>
    <row r="648" spans="4:4" ht="14.25" x14ac:dyDescent="0.2">
      <c r="D648" s="5"/>
    </row>
    <row r="649" spans="4:4" ht="14.25" x14ac:dyDescent="0.2">
      <c r="D649" s="5"/>
    </row>
    <row r="650" spans="4:4" ht="14.25" x14ac:dyDescent="0.2">
      <c r="D650" s="5"/>
    </row>
    <row r="651" spans="4:4" ht="14.25" x14ac:dyDescent="0.2">
      <c r="D651" s="5"/>
    </row>
    <row r="652" spans="4:4" ht="14.25" x14ac:dyDescent="0.2">
      <c r="D652" s="5"/>
    </row>
    <row r="653" spans="4:4" ht="14.25" x14ac:dyDescent="0.2">
      <c r="D653" s="5"/>
    </row>
    <row r="654" spans="4:4" ht="14.25" x14ac:dyDescent="0.2">
      <c r="D654" s="5"/>
    </row>
    <row r="655" spans="4:4" ht="14.25" x14ac:dyDescent="0.2">
      <c r="D655" s="5"/>
    </row>
    <row r="656" spans="4:4" ht="14.25" x14ac:dyDescent="0.2">
      <c r="D656" s="5"/>
    </row>
    <row r="657" spans="4:4" ht="14.25" x14ac:dyDescent="0.2">
      <c r="D657" s="5"/>
    </row>
    <row r="658" spans="4:4" ht="14.25" x14ac:dyDescent="0.2">
      <c r="D658" s="5"/>
    </row>
    <row r="659" spans="4:4" ht="14.25" x14ac:dyDescent="0.2">
      <c r="D659" s="5"/>
    </row>
    <row r="660" spans="4:4" ht="14.25" x14ac:dyDescent="0.2">
      <c r="D660" s="5"/>
    </row>
    <row r="661" spans="4:4" ht="14.25" x14ac:dyDescent="0.2">
      <c r="D661" s="5"/>
    </row>
    <row r="662" spans="4:4" ht="14.25" x14ac:dyDescent="0.2">
      <c r="D662" s="5"/>
    </row>
    <row r="663" spans="4:4" ht="14.25" x14ac:dyDescent="0.2">
      <c r="D663" s="5"/>
    </row>
    <row r="664" spans="4:4" ht="14.25" x14ac:dyDescent="0.2">
      <c r="D664" s="5"/>
    </row>
    <row r="665" spans="4:4" ht="14.25" x14ac:dyDescent="0.2">
      <c r="D665" s="5"/>
    </row>
    <row r="666" spans="4:4" ht="14.25" x14ac:dyDescent="0.2">
      <c r="D666" s="5"/>
    </row>
    <row r="667" spans="4:4" ht="14.25" x14ac:dyDescent="0.2">
      <c r="D667" s="5"/>
    </row>
    <row r="668" spans="4:4" ht="14.25" x14ac:dyDescent="0.2">
      <c r="D668" s="5"/>
    </row>
    <row r="669" spans="4:4" ht="14.25" x14ac:dyDescent="0.2">
      <c r="D669" s="5"/>
    </row>
    <row r="670" spans="4:4" ht="14.25" x14ac:dyDescent="0.2">
      <c r="D670" s="5"/>
    </row>
    <row r="671" spans="4:4" ht="14.25" x14ac:dyDescent="0.2">
      <c r="D671" s="5"/>
    </row>
    <row r="672" spans="4:4" ht="14.25" x14ac:dyDescent="0.2">
      <c r="D672" s="5"/>
    </row>
    <row r="673" spans="4:4" ht="14.25" x14ac:dyDescent="0.2">
      <c r="D673" s="5"/>
    </row>
    <row r="674" spans="4:4" ht="14.25" x14ac:dyDescent="0.2">
      <c r="D674" s="5"/>
    </row>
    <row r="675" spans="4:4" ht="14.25" x14ac:dyDescent="0.2">
      <c r="D675" s="5"/>
    </row>
    <row r="676" spans="4:4" ht="14.25" x14ac:dyDescent="0.2">
      <c r="D676" s="5"/>
    </row>
    <row r="677" spans="4:4" ht="14.25" x14ac:dyDescent="0.2">
      <c r="D677" s="5"/>
    </row>
    <row r="678" spans="4:4" ht="14.25" x14ac:dyDescent="0.2">
      <c r="D678" s="5"/>
    </row>
    <row r="679" spans="4:4" ht="14.25" x14ac:dyDescent="0.2">
      <c r="D679" s="5"/>
    </row>
    <row r="680" spans="4:4" ht="14.25" x14ac:dyDescent="0.2">
      <c r="D680" s="5"/>
    </row>
    <row r="681" spans="4:4" ht="14.25" x14ac:dyDescent="0.2">
      <c r="D681" s="5"/>
    </row>
    <row r="682" spans="4:4" ht="14.25" x14ac:dyDescent="0.2">
      <c r="D682" s="5"/>
    </row>
    <row r="683" spans="4:4" ht="14.25" x14ac:dyDescent="0.2">
      <c r="D683" s="5"/>
    </row>
    <row r="684" spans="4:4" ht="14.25" x14ac:dyDescent="0.2">
      <c r="D684" s="5"/>
    </row>
    <row r="685" spans="4:4" ht="14.25" x14ac:dyDescent="0.2">
      <c r="D685" s="5"/>
    </row>
    <row r="686" spans="4:4" ht="14.25" x14ac:dyDescent="0.2">
      <c r="D686" s="5"/>
    </row>
    <row r="687" spans="4:4" ht="14.25" x14ac:dyDescent="0.2">
      <c r="D687" s="5"/>
    </row>
    <row r="688" spans="4:4" ht="14.25" x14ac:dyDescent="0.2">
      <c r="D688" s="5"/>
    </row>
    <row r="689" spans="4:4" ht="14.25" x14ac:dyDescent="0.2">
      <c r="D689" s="5"/>
    </row>
    <row r="690" spans="4:4" ht="14.25" x14ac:dyDescent="0.2">
      <c r="D690" s="5"/>
    </row>
    <row r="691" spans="4:4" ht="14.25" x14ac:dyDescent="0.2">
      <c r="D691" s="5"/>
    </row>
    <row r="692" spans="4:4" ht="14.25" x14ac:dyDescent="0.2">
      <c r="D692" s="5"/>
    </row>
    <row r="693" spans="4:4" ht="14.25" x14ac:dyDescent="0.2">
      <c r="D693" s="5"/>
    </row>
    <row r="694" spans="4:4" ht="14.25" x14ac:dyDescent="0.2">
      <c r="D694" s="5"/>
    </row>
    <row r="695" spans="4:4" ht="14.25" x14ac:dyDescent="0.2">
      <c r="D695" s="5"/>
    </row>
    <row r="696" spans="4:4" ht="14.25" x14ac:dyDescent="0.2">
      <c r="D696" s="5"/>
    </row>
    <row r="697" spans="4:4" ht="14.25" x14ac:dyDescent="0.2">
      <c r="D697" s="5"/>
    </row>
    <row r="698" spans="4:4" ht="14.25" x14ac:dyDescent="0.2">
      <c r="D698" s="5"/>
    </row>
    <row r="699" spans="4:4" ht="14.25" x14ac:dyDescent="0.2">
      <c r="D699" s="5"/>
    </row>
    <row r="700" spans="4:4" ht="14.25" x14ac:dyDescent="0.2">
      <c r="D700" s="5"/>
    </row>
    <row r="701" spans="4:4" ht="14.25" x14ac:dyDescent="0.2">
      <c r="D701" s="5"/>
    </row>
    <row r="702" spans="4:4" ht="14.25" x14ac:dyDescent="0.2">
      <c r="D702" s="5"/>
    </row>
    <row r="703" spans="4:4" ht="14.25" x14ac:dyDescent="0.2">
      <c r="D703" s="5"/>
    </row>
    <row r="704" spans="4:4" ht="14.25" x14ac:dyDescent="0.2">
      <c r="D704" s="5"/>
    </row>
    <row r="705" spans="4:4" ht="14.25" x14ac:dyDescent="0.2">
      <c r="D705" s="5"/>
    </row>
    <row r="706" spans="4:4" ht="14.25" x14ac:dyDescent="0.2">
      <c r="D706" s="5"/>
    </row>
    <row r="707" spans="4:4" ht="14.25" x14ac:dyDescent="0.2">
      <c r="D707" s="5"/>
    </row>
    <row r="708" spans="4:4" ht="14.25" x14ac:dyDescent="0.2">
      <c r="D708" s="5"/>
    </row>
    <row r="709" spans="4:4" ht="14.25" x14ac:dyDescent="0.2">
      <c r="D709" s="5"/>
    </row>
    <row r="710" spans="4:4" ht="14.25" x14ac:dyDescent="0.2">
      <c r="D710" s="5"/>
    </row>
    <row r="711" spans="4:4" ht="14.25" x14ac:dyDescent="0.2">
      <c r="D711" s="5"/>
    </row>
    <row r="712" spans="4:4" ht="14.25" x14ac:dyDescent="0.2">
      <c r="D712" s="5"/>
    </row>
    <row r="713" spans="4:4" ht="14.25" x14ac:dyDescent="0.2">
      <c r="D713" s="5"/>
    </row>
    <row r="714" spans="4:4" ht="14.25" x14ac:dyDescent="0.2">
      <c r="D714" s="5"/>
    </row>
    <row r="715" spans="4:4" ht="14.25" x14ac:dyDescent="0.2">
      <c r="D715" s="5"/>
    </row>
    <row r="716" spans="4:4" ht="14.25" x14ac:dyDescent="0.2">
      <c r="D716" s="5"/>
    </row>
    <row r="717" spans="4:4" ht="14.25" x14ac:dyDescent="0.2">
      <c r="D717" s="5"/>
    </row>
    <row r="718" spans="4:4" ht="14.25" x14ac:dyDescent="0.2">
      <c r="D718" s="5"/>
    </row>
    <row r="719" spans="4:4" ht="14.25" x14ac:dyDescent="0.2">
      <c r="D719" s="5"/>
    </row>
    <row r="720" spans="4:4" ht="14.25" x14ac:dyDescent="0.2">
      <c r="D720" s="5"/>
    </row>
    <row r="721" spans="4:4" ht="14.25" x14ac:dyDescent="0.2">
      <c r="D721" s="5"/>
    </row>
    <row r="722" spans="4:4" ht="14.25" x14ac:dyDescent="0.2">
      <c r="D722" s="5"/>
    </row>
    <row r="723" spans="4:4" ht="14.25" x14ac:dyDescent="0.2">
      <c r="D723" s="5"/>
    </row>
    <row r="724" spans="4:4" ht="14.25" x14ac:dyDescent="0.2">
      <c r="D724" s="5"/>
    </row>
    <row r="725" spans="4:4" ht="14.25" x14ac:dyDescent="0.2">
      <c r="D725" s="5"/>
    </row>
    <row r="726" spans="4:4" ht="14.25" x14ac:dyDescent="0.2">
      <c r="D726" s="5"/>
    </row>
    <row r="727" spans="4:4" ht="14.25" x14ac:dyDescent="0.2">
      <c r="D727" s="5"/>
    </row>
    <row r="728" spans="4:4" ht="14.25" x14ac:dyDescent="0.2">
      <c r="D728" s="5"/>
    </row>
    <row r="729" spans="4:4" ht="14.25" x14ac:dyDescent="0.2">
      <c r="D729" s="5"/>
    </row>
    <row r="730" spans="4:4" ht="14.25" x14ac:dyDescent="0.2">
      <c r="D730" s="5"/>
    </row>
    <row r="731" spans="4:4" ht="14.25" x14ac:dyDescent="0.2">
      <c r="D731" s="5"/>
    </row>
    <row r="732" spans="4:4" ht="14.25" x14ac:dyDescent="0.2">
      <c r="D732" s="5"/>
    </row>
    <row r="733" spans="4:4" ht="14.25" x14ac:dyDescent="0.2">
      <c r="D733" s="5"/>
    </row>
    <row r="734" spans="4:4" ht="14.25" x14ac:dyDescent="0.2">
      <c r="D734" s="5"/>
    </row>
    <row r="735" spans="4:4" ht="14.25" x14ac:dyDescent="0.2">
      <c r="D735" s="5"/>
    </row>
    <row r="736" spans="4:4" ht="14.25" x14ac:dyDescent="0.2">
      <c r="D736" s="5"/>
    </row>
    <row r="737" spans="4:4" ht="14.25" x14ac:dyDescent="0.2">
      <c r="D737" s="5"/>
    </row>
    <row r="738" spans="4:4" ht="14.25" x14ac:dyDescent="0.2">
      <c r="D738" s="5"/>
    </row>
    <row r="739" spans="4:4" ht="14.25" x14ac:dyDescent="0.2">
      <c r="D739" s="5"/>
    </row>
    <row r="740" spans="4:4" ht="14.25" x14ac:dyDescent="0.2">
      <c r="D740" s="5"/>
    </row>
    <row r="741" spans="4:4" ht="14.25" x14ac:dyDescent="0.2">
      <c r="D741" s="5"/>
    </row>
    <row r="742" spans="4:4" ht="14.25" x14ac:dyDescent="0.2">
      <c r="D742" s="5"/>
    </row>
    <row r="743" spans="4:4" ht="14.25" x14ac:dyDescent="0.2">
      <c r="D743" s="5"/>
    </row>
    <row r="744" spans="4:4" ht="14.25" x14ac:dyDescent="0.2">
      <c r="D744" s="5"/>
    </row>
    <row r="745" spans="4:4" ht="14.25" x14ac:dyDescent="0.2">
      <c r="D745" s="5"/>
    </row>
    <row r="746" spans="4:4" ht="14.25" x14ac:dyDescent="0.2">
      <c r="D746" s="5"/>
    </row>
    <row r="747" spans="4:4" ht="14.25" x14ac:dyDescent="0.2">
      <c r="D747" s="5"/>
    </row>
    <row r="748" spans="4:4" ht="14.25" x14ac:dyDescent="0.2">
      <c r="D748" s="5"/>
    </row>
    <row r="749" spans="4:4" ht="14.25" x14ac:dyDescent="0.2">
      <c r="D749" s="5"/>
    </row>
    <row r="750" spans="4:4" ht="14.25" x14ac:dyDescent="0.2">
      <c r="D750" s="5"/>
    </row>
    <row r="751" spans="4:4" ht="14.25" x14ac:dyDescent="0.2">
      <c r="D751" s="5"/>
    </row>
    <row r="752" spans="4:4" ht="14.25" x14ac:dyDescent="0.2">
      <c r="D752" s="5"/>
    </row>
    <row r="753" spans="4:4" ht="14.25" x14ac:dyDescent="0.2">
      <c r="D753" s="5"/>
    </row>
    <row r="754" spans="4:4" ht="14.25" x14ac:dyDescent="0.2">
      <c r="D754" s="5"/>
    </row>
    <row r="755" spans="4:4" ht="14.25" x14ac:dyDescent="0.2">
      <c r="D755" s="5"/>
    </row>
    <row r="756" spans="4:4" ht="14.25" x14ac:dyDescent="0.2">
      <c r="D756" s="5"/>
    </row>
    <row r="757" spans="4:4" ht="14.25" x14ac:dyDescent="0.2">
      <c r="D757" s="5"/>
    </row>
    <row r="758" spans="4:4" ht="14.25" x14ac:dyDescent="0.2">
      <c r="D758" s="5"/>
    </row>
    <row r="759" spans="4:4" ht="14.25" x14ac:dyDescent="0.2">
      <c r="D759" s="5"/>
    </row>
    <row r="760" spans="4:4" ht="14.25" x14ac:dyDescent="0.2">
      <c r="D760" s="5"/>
    </row>
    <row r="761" spans="4:4" ht="14.25" x14ac:dyDescent="0.2">
      <c r="D761" s="5"/>
    </row>
    <row r="762" spans="4:4" ht="14.25" x14ac:dyDescent="0.2">
      <c r="D762" s="5"/>
    </row>
    <row r="763" spans="4:4" ht="14.25" x14ac:dyDescent="0.2">
      <c r="D763" s="5"/>
    </row>
    <row r="764" spans="4:4" ht="14.25" x14ac:dyDescent="0.2">
      <c r="D764" s="5"/>
    </row>
    <row r="765" spans="4:4" ht="14.25" x14ac:dyDescent="0.2">
      <c r="D765" s="5"/>
    </row>
    <row r="766" spans="4:4" ht="14.25" x14ac:dyDescent="0.2">
      <c r="D766" s="5"/>
    </row>
    <row r="767" spans="4:4" ht="14.25" x14ac:dyDescent="0.2">
      <c r="D767" s="5"/>
    </row>
    <row r="768" spans="4:4" ht="14.25" x14ac:dyDescent="0.2">
      <c r="D768" s="5"/>
    </row>
    <row r="769" spans="4:4" ht="14.25" x14ac:dyDescent="0.2">
      <c r="D769" s="5"/>
    </row>
    <row r="770" spans="4:4" ht="14.25" x14ac:dyDescent="0.2">
      <c r="D770" s="5"/>
    </row>
    <row r="771" spans="4:4" ht="14.25" x14ac:dyDescent="0.2">
      <c r="D771" s="5"/>
    </row>
    <row r="772" spans="4:4" ht="14.25" x14ac:dyDescent="0.2">
      <c r="D772" s="5"/>
    </row>
    <row r="773" spans="4:4" ht="14.25" x14ac:dyDescent="0.2">
      <c r="D773" s="5"/>
    </row>
    <row r="774" spans="4:4" ht="14.25" x14ac:dyDescent="0.2">
      <c r="D774" s="5"/>
    </row>
    <row r="775" spans="4:4" ht="14.25" x14ac:dyDescent="0.2">
      <c r="D775" s="5"/>
    </row>
    <row r="776" spans="4:4" ht="14.25" x14ac:dyDescent="0.2">
      <c r="D776" s="5"/>
    </row>
    <row r="777" spans="4:4" ht="14.25" x14ac:dyDescent="0.2">
      <c r="D777" s="5"/>
    </row>
    <row r="778" spans="4:4" ht="14.25" x14ac:dyDescent="0.2">
      <c r="D778" s="5"/>
    </row>
    <row r="779" spans="4:4" ht="14.25" x14ac:dyDescent="0.2">
      <c r="D779" s="5"/>
    </row>
    <row r="780" spans="4:4" ht="14.25" x14ac:dyDescent="0.2">
      <c r="D780" s="5"/>
    </row>
    <row r="781" spans="4:4" ht="14.25" x14ac:dyDescent="0.2">
      <c r="D781" s="5"/>
    </row>
    <row r="782" spans="4:4" ht="14.25" x14ac:dyDescent="0.2">
      <c r="D782" s="5"/>
    </row>
    <row r="783" spans="4:4" ht="14.25" x14ac:dyDescent="0.2">
      <c r="D783" s="5"/>
    </row>
    <row r="784" spans="4:4" ht="14.25" x14ac:dyDescent="0.2">
      <c r="D784" s="5"/>
    </row>
    <row r="785" spans="4:4" ht="14.25" x14ac:dyDescent="0.2">
      <c r="D785" s="5"/>
    </row>
    <row r="786" spans="4:4" ht="14.25" x14ac:dyDescent="0.2">
      <c r="D786" s="5"/>
    </row>
    <row r="787" spans="4:4" ht="14.25" x14ac:dyDescent="0.2">
      <c r="D787" s="5"/>
    </row>
    <row r="788" spans="4:4" ht="14.25" x14ac:dyDescent="0.2">
      <c r="D788" s="5"/>
    </row>
    <row r="789" spans="4:4" ht="14.25" x14ac:dyDescent="0.2">
      <c r="D789" s="5"/>
    </row>
    <row r="790" spans="4:4" ht="14.25" x14ac:dyDescent="0.2">
      <c r="D790" s="5"/>
    </row>
    <row r="791" spans="4:4" ht="14.25" x14ac:dyDescent="0.2">
      <c r="D791" s="5"/>
    </row>
    <row r="792" spans="4:4" ht="14.25" x14ac:dyDescent="0.2">
      <c r="D792" s="5"/>
    </row>
    <row r="793" spans="4:4" ht="14.25" x14ac:dyDescent="0.2">
      <c r="D793" s="5"/>
    </row>
    <row r="794" spans="4:4" ht="14.25" x14ac:dyDescent="0.2">
      <c r="D794" s="5"/>
    </row>
    <row r="795" spans="4:4" ht="14.25" x14ac:dyDescent="0.2">
      <c r="D795" s="5"/>
    </row>
    <row r="796" spans="4:4" ht="14.25" x14ac:dyDescent="0.2">
      <c r="D796" s="5"/>
    </row>
    <row r="797" spans="4:4" ht="14.25" x14ac:dyDescent="0.2">
      <c r="D797" s="5"/>
    </row>
    <row r="798" spans="4:4" ht="14.25" x14ac:dyDescent="0.2">
      <c r="D798" s="5"/>
    </row>
    <row r="799" spans="4:4" ht="14.25" x14ac:dyDescent="0.2">
      <c r="D799" s="5"/>
    </row>
    <row r="800" spans="4:4" ht="14.25" x14ac:dyDescent="0.2">
      <c r="D800" s="5"/>
    </row>
    <row r="801" spans="4:4" ht="14.25" x14ac:dyDescent="0.2">
      <c r="D801" s="5"/>
    </row>
    <row r="802" spans="4:4" ht="14.25" x14ac:dyDescent="0.2">
      <c r="D802" s="5"/>
    </row>
    <row r="803" spans="4:4" ht="14.25" x14ac:dyDescent="0.2">
      <c r="D803" s="5"/>
    </row>
    <row r="804" spans="4:4" ht="14.25" x14ac:dyDescent="0.2">
      <c r="D804" s="5"/>
    </row>
    <row r="805" spans="4:4" ht="14.25" x14ac:dyDescent="0.2">
      <c r="D805" s="5"/>
    </row>
    <row r="806" spans="4:4" ht="14.25" x14ac:dyDescent="0.2">
      <c r="D806" s="5"/>
    </row>
    <row r="807" spans="4:4" ht="14.25" x14ac:dyDescent="0.2">
      <c r="D807" s="5"/>
    </row>
    <row r="808" spans="4:4" ht="14.25" x14ac:dyDescent="0.2">
      <c r="D808" s="5"/>
    </row>
    <row r="809" spans="4:4" ht="14.25" x14ac:dyDescent="0.2">
      <c r="D809" s="5"/>
    </row>
    <row r="810" spans="4:4" ht="14.25" x14ac:dyDescent="0.2">
      <c r="D810" s="5"/>
    </row>
    <row r="811" spans="4:4" ht="14.25" x14ac:dyDescent="0.2">
      <c r="D811" s="5"/>
    </row>
    <row r="812" spans="4:4" ht="14.25" x14ac:dyDescent="0.2">
      <c r="D812" s="5"/>
    </row>
    <row r="813" spans="4:4" ht="14.25" x14ac:dyDescent="0.2">
      <c r="D813" s="5"/>
    </row>
    <row r="814" spans="4:4" ht="14.25" x14ac:dyDescent="0.2">
      <c r="D814" s="5"/>
    </row>
    <row r="815" spans="4:4" ht="14.25" x14ac:dyDescent="0.2">
      <c r="D815" s="5"/>
    </row>
    <row r="816" spans="4:4" ht="14.25" x14ac:dyDescent="0.2">
      <c r="D816" s="5"/>
    </row>
    <row r="817" spans="4:4" ht="14.25" x14ac:dyDescent="0.2">
      <c r="D817" s="5"/>
    </row>
    <row r="818" spans="4:4" ht="14.25" x14ac:dyDescent="0.2">
      <c r="D818" s="5"/>
    </row>
    <row r="819" spans="4:4" ht="14.25" x14ac:dyDescent="0.2">
      <c r="D819" s="5"/>
    </row>
    <row r="820" spans="4:4" ht="14.25" x14ac:dyDescent="0.2">
      <c r="D820" s="5"/>
    </row>
    <row r="821" spans="4:4" ht="14.25" x14ac:dyDescent="0.2">
      <c r="D821" s="5"/>
    </row>
    <row r="822" spans="4:4" ht="14.25" x14ac:dyDescent="0.2">
      <c r="D822" s="5"/>
    </row>
    <row r="823" spans="4:4" ht="14.25" x14ac:dyDescent="0.2">
      <c r="D823" s="5"/>
    </row>
    <row r="824" spans="4:4" ht="14.25" x14ac:dyDescent="0.2">
      <c r="D824" s="5"/>
    </row>
    <row r="825" spans="4:4" ht="14.25" x14ac:dyDescent="0.2">
      <c r="D825" s="5"/>
    </row>
    <row r="826" spans="4:4" ht="14.25" x14ac:dyDescent="0.2">
      <c r="D826" s="5"/>
    </row>
    <row r="827" spans="4:4" ht="14.25" x14ac:dyDescent="0.2">
      <c r="D827" s="5"/>
    </row>
    <row r="828" spans="4:4" ht="14.25" x14ac:dyDescent="0.2">
      <c r="D828" s="5"/>
    </row>
    <row r="829" spans="4:4" ht="14.25" x14ac:dyDescent="0.2">
      <c r="D829" s="5"/>
    </row>
    <row r="830" spans="4:4" ht="14.25" x14ac:dyDescent="0.2">
      <c r="D830" s="5"/>
    </row>
    <row r="831" spans="4:4" ht="14.25" x14ac:dyDescent="0.2">
      <c r="D831" s="5"/>
    </row>
    <row r="832" spans="4:4" ht="14.25" x14ac:dyDescent="0.2">
      <c r="D832" s="5"/>
    </row>
    <row r="833" spans="4:4" ht="14.25" x14ac:dyDescent="0.2">
      <c r="D833" s="5"/>
    </row>
    <row r="834" spans="4:4" ht="14.25" x14ac:dyDescent="0.2">
      <c r="D834" s="5"/>
    </row>
    <row r="835" spans="4:4" ht="14.25" x14ac:dyDescent="0.2">
      <c r="D835" s="5"/>
    </row>
    <row r="836" spans="4:4" ht="14.25" x14ac:dyDescent="0.2">
      <c r="D836" s="5"/>
    </row>
    <row r="837" spans="4:4" ht="14.25" x14ac:dyDescent="0.2">
      <c r="D837" s="5"/>
    </row>
    <row r="838" spans="4:4" ht="14.25" x14ac:dyDescent="0.2">
      <c r="D838" s="5"/>
    </row>
    <row r="839" spans="4:4" ht="14.25" x14ac:dyDescent="0.2">
      <c r="D839" s="5"/>
    </row>
    <row r="840" spans="4:4" ht="14.25" x14ac:dyDescent="0.2">
      <c r="D840" s="5"/>
    </row>
    <row r="841" spans="4:4" ht="14.25" x14ac:dyDescent="0.2">
      <c r="D841" s="5"/>
    </row>
    <row r="842" spans="4:4" ht="14.25" x14ac:dyDescent="0.2">
      <c r="D842" s="5"/>
    </row>
    <row r="843" spans="4:4" ht="14.25" x14ac:dyDescent="0.2">
      <c r="D843" s="5"/>
    </row>
    <row r="844" spans="4:4" ht="14.25" x14ac:dyDescent="0.2">
      <c r="D844" s="5"/>
    </row>
    <row r="845" spans="4:4" ht="14.25" x14ac:dyDescent="0.2">
      <c r="D845" s="5"/>
    </row>
    <row r="846" spans="4:4" ht="14.25" x14ac:dyDescent="0.2">
      <c r="D846" s="5"/>
    </row>
    <row r="847" spans="4:4" ht="14.25" x14ac:dyDescent="0.2">
      <c r="D847" s="5"/>
    </row>
    <row r="848" spans="4:4" ht="14.25" x14ac:dyDescent="0.2">
      <c r="D848" s="5"/>
    </row>
    <row r="849" spans="4:4" ht="14.25" x14ac:dyDescent="0.2">
      <c r="D849" s="5"/>
    </row>
    <row r="850" spans="4:4" ht="14.25" x14ac:dyDescent="0.2">
      <c r="D850" s="5"/>
    </row>
    <row r="851" spans="4:4" ht="14.25" x14ac:dyDescent="0.2">
      <c r="D851" s="5"/>
    </row>
    <row r="852" spans="4:4" ht="14.25" x14ac:dyDescent="0.2">
      <c r="D852" s="5"/>
    </row>
    <row r="853" spans="4:4" ht="14.25" x14ac:dyDescent="0.2">
      <c r="D853" s="5"/>
    </row>
    <row r="854" spans="4:4" ht="14.25" x14ac:dyDescent="0.2">
      <c r="D854" s="5"/>
    </row>
    <row r="855" spans="4:4" ht="14.25" x14ac:dyDescent="0.2">
      <c r="D855" s="5"/>
    </row>
    <row r="856" spans="4:4" ht="14.25" x14ac:dyDescent="0.2">
      <c r="D856" s="5"/>
    </row>
    <row r="857" spans="4:4" ht="14.25" x14ac:dyDescent="0.2">
      <c r="D857" s="5"/>
    </row>
    <row r="858" spans="4:4" ht="14.25" x14ac:dyDescent="0.2">
      <c r="D858" s="5"/>
    </row>
    <row r="859" spans="4:4" ht="14.25" x14ac:dyDescent="0.2">
      <c r="D859" s="5"/>
    </row>
    <row r="860" spans="4:4" ht="14.25" x14ac:dyDescent="0.2">
      <c r="D860" s="5"/>
    </row>
    <row r="861" spans="4:4" ht="14.25" x14ac:dyDescent="0.2">
      <c r="D861" s="5"/>
    </row>
    <row r="862" spans="4:4" ht="14.25" x14ac:dyDescent="0.2">
      <c r="D862" s="5"/>
    </row>
    <row r="863" spans="4:4" ht="14.25" x14ac:dyDescent="0.2">
      <c r="D863" s="5"/>
    </row>
    <row r="864" spans="4:4" ht="14.25" x14ac:dyDescent="0.2">
      <c r="D864" s="5"/>
    </row>
    <row r="865" spans="4:4" ht="14.25" x14ac:dyDescent="0.2">
      <c r="D865" s="5"/>
    </row>
    <row r="866" spans="4:4" ht="14.25" x14ac:dyDescent="0.2">
      <c r="D866" s="5"/>
    </row>
    <row r="867" spans="4:4" ht="14.25" x14ac:dyDescent="0.2">
      <c r="D867" s="5"/>
    </row>
    <row r="868" spans="4:4" ht="14.25" x14ac:dyDescent="0.2">
      <c r="D868" s="5"/>
    </row>
    <row r="869" spans="4:4" ht="14.25" x14ac:dyDescent="0.2">
      <c r="D869" s="5"/>
    </row>
    <row r="870" spans="4:4" ht="14.25" x14ac:dyDescent="0.2">
      <c r="D870" s="5"/>
    </row>
    <row r="871" spans="4:4" ht="14.25" x14ac:dyDescent="0.2">
      <c r="D871" s="5"/>
    </row>
    <row r="872" spans="4:4" ht="14.25" x14ac:dyDescent="0.2">
      <c r="D872" s="5"/>
    </row>
    <row r="873" spans="4:4" ht="14.25" x14ac:dyDescent="0.2">
      <c r="D873" s="5"/>
    </row>
    <row r="874" spans="4:4" ht="14.25" x14ac:dyDescent="0.2">
      <c r="D874" s="5"/>
    </row>
    <row r="875" spans="4:4" ht="14.25" x14ac:dyDescent="0.2">
      <c r="D875" s="5"/>
    </row>
    <row r="876" spans="4:4" ht="14.25" x14ac:dyDescent="0.2">
      <c r="D876" s="5"/>
    </row>
    <row r="877" spans="4:4" ht="14.25" x14ac:dyDescent="0.2">
      <c r="D877" s="5"/>
    </row>
    <row r="878" spans="4:4" ht="14.25" x14ac:dyDescent="0.2">
      <c r="D878" s="5"/>
    </row>
    <row r="879" spans="4:4" ht="14.25" x14ac:dyDescent="0.2">
      <c r="D879" s="5"/>
    </row>
    <row r="880" spans="4:4" ht="14.25" x14ac:dyDescent="0.2">
      <c r="D880" s="5"/>
    </row>
    <row r="881" spans="4:4" ht="14.25" x14ac:dyDescent="0.2">
      <c r="D881" s="5"/>
    </row>
    <row r="882" spans="4:4" ht="14.25" x14ac:dyDescent="0.2">
      <c r="D882" s="5"/>
    </row>
    <row r="883" spans="4:4" ht="14.25" x14ac:dyDescent="0.2">
      <c r="D883" s="5"/>
    </row>
    <row r="884" spans="4:4" ht="14.25" x14ac:dyDescent="0.2">
      <c r="D884" s="5"/>
    </row>
    <row r="885" spans="4:4" ht="14.25" x14ac:dyDescent="0.2">
      <c r="D885" s="5"/>
    </row>
    <row r="886" spans="4:4" ht="14.25" x14ac:dyDescent="0.2">
      <c r="D886" s="5"/>
    </row>
    <row r="887" spans="4:4" ht="14.25" x14ac:dyDescent="0.2">
      <c r="D887" s="5"/>
    </row>
    <row r="888" spans="4:4" ht="14.25" x14ac:dyDescent="0.2">
      <c r="D888" s="5"/>
    </row>
    <row r="889" spans="4:4" ht="14.25" x14ac:dyDescent="0.2">
      <c r="D889" s="5"/>
    </row>
    <row r="890" spans="4:4" ht="14.25" x14ac:dyDescent="0.2">
      <c r="D890" s="5"/>
    </row>
    <row r="891" spans="4:4" ht="14.25" x14ac:dyDescent="0.2">
      <c r="D891" s="5"/>
    </row>
    <row r="892" spans="4:4" ht="14.25" x14ac:dyDescent="0.2">
      <c r="D892" s="5"/>
    </row>
    <row r="893" spans="4:4" ht="14.25" x14ac:dyDescent="0.2">
      <c r="D893" s="5"/>
    </row>
    <row r="894" spans="4:4" ht="14.25" x14ac:dyDescent="0.2">
      <c r="D894" s="5"/>
    </row>
    <row r="895" spans="4:4" ht="14.25" x14ac:dyDescent="0.2">
      <c r="D895" s="5"/>
    </row>
    <row r="896" spans="4:4" ht="14.25" x14ac:dyDescent="0.2">
      <c r="D896" s="5"/>
    </row>
    <row r="897" spans="4:4" ht="14.25" x14ac:dyDescent="0.2">
      <c r="D897" s="5"/>
    </row>
    <row r="898" spans="4:4" ht="14.25" x14ac:dyDescent="0.2">
      <c r="D898" s="5"/>
    </row>
    <row r="899" spans="4:4" ht="14.25" x14ac:dyDescent="0.2">
      <c r="D899" s="5"/>
    </row>
    <row r="900" spans="4:4" ht="14.25" x14ac:dyDescent="0.2">
      <c r="D900" s="5"/>
    </row>
    <row r="901" spans="4:4" ht="14.25" x14ac:dyDescent="0.2">
      <c r="D901" s="5"/>
    </row>
    <row r="902" spans="4:4" ht="14.25" x14ac:dyDescent="0.2">
      <c r="D902" s="5"/>
    </row>
    <row r="903" spans="4:4" ht="14.25" x14ac:dyDescent="0.2">
      <c r="D903" s="5"/>
    </row>
    <row r="904" spans="4:4" ht="14.25" x14ac:dyDescent="0.2">
      <c r="D904" s="5"/>
    </row>
    <row r="905" spans="4:4" ht="14.25" x14ac:dyDescent="0.2">
      <c r="D905" s="5"/>
    </row>
    <row r="906" spans="4:4" ht="14.25" x14ac:dyDescent="0.2">
      <c r="D906" s="5"/>
    </row>
    <row r="907" spans="4:4" ht="14.25" x14ac:dyDescent="0.2">
      <c r="D907" s="5"/>
    </row>
    <row r="908" spans="4:4" ht="14.25" x14ac:dyDescent="0.2">
      <c r="D908" s="5"/>
    </row>
    <row r="909" spans="4:4" ht="14.25" x14ac:dyDescent="0.2">
      <c r="D909" s="5"/>
    </row>
    <row r="910" spans="4:4" ht="14.25" x14ac:dyDescent="0.2">
      <c r="D910" s="5"/>
    </row>
    <row r="911" spans="4:4" ht="14.25" x14ac:dyDescent="0.2">
      <c r="D911" s="5"/>
    </row>
    <row r="912" spans="4:4" ht="14.25" x14ac:dyDescent="0.2">
      <c r="D912" s="5"/>
    </row>
    <row r="913" spans="4:4" ht="14.25" x14ac:dyDescent="0.2">
      <c r="D913" s="5"/>
    </row>
    <row r="914" spans="4:4" ht="14.25" x14ac:dyDescent="0.2">
      <c r="D914" s="5"/>
    </row>
    <row r="915" spans="4:4" ht="14.25" x14ac:dyDescent="0.2">
      <c r="D915" s="5"/>
    </row>
    <row r="916" spans="4:4" ht="14.25" x14ac:dyDescent="0.2">
      <c r="D916" s="5"/>
    </row>
    <row r="917" spans="4:4" ht="14.25" x14ac:dyDescent="0.2">
      <c r="D917" s="5"/>
    </row>
    <row r="918" spans="4:4" ht="14.25" x14ac:dyDescent="0.2">
      <c r="D918" s="5"/>
    </row>
    <row r="919" spans="4:4" ht="14.25" x14ac:dyDescent="0.2">
      <c r="D919" s="5"/>
    </row>
    <row r="920" spans="4:4" ht="14.25" x14ac:dyDescent="0.2">
      <c r="D920" s="5"/>
    </row>
    <row r="921" spans="4:4" ht="14.25" x14ac:dyDescent="0.2">
      <c r="D921" s="5"/>
    </row>
    <row r="922" spans="4:4" ht="14.25" x14ac:dyDescent="0.2">
      <c r="D922" s="5"/>
    </row>
    <row r="923" spans="4:4" ht="14.25" x14ac:dyDescent="0.2">
      <c r="D923" s="5"/>
    </row>
    <row r="924" spans="4:4" ht="14.25" x14ac:dyDescent="0.2">
      <c r="D924" s="5"/>
    </row>
    <row r="925" spans="4:4" ht="14.25" x14ac:dyDescent="0.2">
      <c r="D925" s="5"/>
    </row>
    <row r="926" spans="4:4" ht="14.25" x14ac:dyDescent="0.2">
      <c r="D926" s="5"/>
    </row>
    <row r="927" spans="4:4" ht="14.25" x14ac:dyDescent="0.2">
      <c r="D927" s="5"/>
    </row>
    <row r="928" spans="4:4" ht="14.25" x14ac:dyDescent="0.2">
      <c r="D928" s="5"/>
    </row>
    <row r="929" spans="4:4" ht="14.25" x14ac:dyDescent="0.2">
      <c r="D929" s="5"/>
    </row>
    <row r="930" spans="4:4" ht="14.25" x14ac:dyDescent="0.2">
      <c r="D930" s="5"/>
    </row>
    <row r="931" spans="4:4" ht="14.25" x14ac:dyDescent="0.2">
      <c r="D931" s="5"/>
    </row>
    <row r="932" spans="4:4" ht="14.25" x14ac:dyDescent="0.2">
      <c r="D932" s="5"/>
    </row>
    <row r="933" spans="4:4" ht="14.25" x14ac:dyDescent="0.2">
      <c r="D933" s="5"/>
    </row>
    <row r="934" spans="4:4" ht="14.25" x14ac:dyDescent="0.2">
      <c r="D934" s="5"/>
    </row>
    <row r="935" spans="4:4" ht="14.25" x14ac:dyDescent="0.2">
      <c r="D935" s="5"/>
    </row>
    <row r="936" spans="4:4" ht="14.25" x14ac:dyDescent="0.2">
      <c r="D936" s="5"/>
    </row>
    <row r="937" spans="4:4" ht="14.25" x14ac:dyDescent="0.2">
      <c r="D937" s="5"/>
    </row>
    <row r="938" spans="4:4" ht="14.25" x14ac:dyDescent="0.2">
      <c r="D938" s="5"/>
    </row>
    <row r="939" spans="4:4" ht="14.25" x14ac:dyDescent="0.2">
      <c r="D939" s="5"/>
    </row>
    <row r="940" spans="4:4" ht="14.25" x14ac:dyDescent="0.2">
      <c r="D940" s="5"/>
    </row>
    <row r="941" spans="4:4" ht="14.25" x14ac:dyDescent="0.2">
      <c r="D941" s="5"/>
    </row>
    <row r="942" spans="4:4" ht="14.25" x14ac:dyDescent="0.2">
      <c r="D942" s="5"/>
    </row>
    <row r="943" spans="4:4" ht="14.25" x14ac:dyDescent="0.2">
      <c r="D943" s="5"/>
    </row>
    <row r="944" spans="4:4" ht="14.25" x14ac:dyDescent="0.2">
      <c r="D944" s="5"/>
    </row>
    <row r="945" spans="4:4" ht="14.25" x14ac:dyDescent="0.2">
      <c r="D945" s="5"/>
    </row>
    <row r="946" spans="4:4" ht="14.25" x14ac:dyDescent="0.2">
      <c r="D946" s="5"/>
    </row>
    <row r="947" spans="4:4" ht="14.25" x14ac:dyDescent="0.2">
      <c r="D947" s="5"/>
    </row>
    <row r="948" spans="4:4" ht="14.25" x14ac:dyDescent="0.2">
      <c r="D948" s="5"/>
    </row>
    <row r="949" spans="4:4" ht="14.25" x14ac:dyDescent="0.2">
      <c r="D949" s="5"/>
    </row>
    <row r="950" spans="4:4" ht="14.25" x14ac:dyDescent="0.2">
      <c r="D950" s="5"/>
    </row>
    <row r="951" spans="4:4" ht="14.25" x14ac:dyDescent="0.2">
      <c r="D951" s="5"/>
    </row>
    <row r="952" spans="4:4" ht="14.25" x14ac:dyDescent="0.2">
      <c r="D952" s="5"/>
    </row>
    <row r="953" spans="4:4" ht="14.25" x14ac:dyDescent="0.2">
      <c r="D953" s="5"/>
    </row>
    <row r="954" spans="4:4" ht="14.25" x14ac:dyDescent="0.2">
      <c r="D954" s="5"/>
    </row>
    <row r="955" spans="4:4" ht="14.25" x14ac:dyDescent="0.2">
      <c r="D955" s="5"/>
    </row>
    <row r="956" spans="4:4" ht="14.25" x14ac:dyDescent="0.2">
      <c r="D956" s="5"/>
    </row>
    <row r="957" spans="4:4" ht="14.25" x14ac:dyDescent="0.2">
      <c r="D957" s="5"/>
    </row>
    <row r="958" spans="4:4" ht="14.25" x14ac:dyDescent="0.2">
      <c r="D958" s="5"/>
    </row>
    <row r="959" spans="4:4" ht="14.25" x14ac:dyDescent="0.2">
      <c r="D959" s="5"/>
    </row>
    <row r="960" spans="4:4" ht="14.25" x14ac:dyDescent="0.2">
      <c r="D960" s="5"/>
    </row>
    <row r="961" spans="4:4" ht="14.25" x14ac:dyDescent="0.2">
      <c r="D961" s="5"/>
    </row>
    <row r="962" spans="4:4" ht="14.25" x14ac:dyDescent="0.2">
      <c r="D962" s="5"/>
    </row>
    <row r="963" spans="4:4" ht="14.25" x14ac:dyDescent="0.2">
      <c r="D963" s="5"/>
    </row>
    <row r="964" spans="4:4" ht="14.25" x14ac:dyDescent="0.2">
      <c r="D964" s="5"/>
    </row>
    <row r="965" spans="4:4" ht="14.25" x14ac:dyDescent="0.2">
      <c r="D965" s="5"/>
    </row>
    <row r="966" spans="4:4" ht="14.25" x14ac:dyDescent="0.2">
      <c r="D966" s="5"/>
    </row>
    <row r="967" spans="4:4" ht="14.25" x14ac:dyDescent="0.2">
      <c r="D967" s="5"/>
    </row>
    <row r="968" spans="4:4" ht="14.25" x14ac:dyDescent="0.2">
      <c r="D968" s="5"/>
    </row>
    <row r="969" spans="4:4" ht="14.25" x14ac:dyDescent="0.2">
      <c r="D969" s="5"/>
    </row>
    <row r="970" spans="4:4" ht="14.25" x14ac:dyDescent="0.2">
      <c r="D970" s="5"/>
    </row>
    <row r="971" spans="4:4" ht="14.25" x14ac:dyDescent="0.2">
      <c r="D971" s="5"/>
    </row>
    <row r="972" spans="4:4" ht="14.25" x14ac:dyDescent="0.2">
      <c r="D972" s="5"/>
    </row>
    <row r="973" spans="4:4" ht="14.25" x14ac:dyDescent="0.2">
      <c r="D973" s="5"/>
    </row>
    <row r="974" spans="4:4" ht="14.25" x14ac:dyDescent="0.2">
      <c r="D974" s="5"/>
    </row>
    <row r="975" spans="4:4" ht="14.25" x14ac:dyDescent="0.2">
      <c r="D975" s="5"/>
    </row>
    <row r="976" spans="4:4" ht="14.25" x14ac:dyDescent="0.2">
      <c r="D976" s="5"/>
    </row>
    <row r="977" spans="4:4" ht="14.25" x14ac:dyDescent="0.2">
      <c r="D977" s="5"/>
    </row>
    <row r="978" spans="4:4" ht="14.25" x14ac:dyDescent="0.2">
      <c r="D978" s="5"/>
    </row>
    <row r="979" spans="4:4" ht="14.25" x14ac:dyDescent="0.2">
      <c r="D979" s="5"/>
    </row>
    <row r="980" spans="4:4" ht="14.25" x14ac:dyDescent="0.2">
      <c r="D980" s="5"/>
    </row>
    <row r="981" spans="4:4" ht="14.25" x14ac:dyDescent="0.2">
      <c r="D981" s="5"/>
    </row>
    <row r="982" spans="4:4" ht="14.25" x14ac:dyDescent="0.2">
      <c r="D982" s="5"/>
    </row>
    <row r="983" spans="4:4" ht="14.25" x14ac:dyDescent="0.2">
      <c r="D983" s="5"/>
    </row>
    <row r="984" spans="4:4" ht="14.25" x14ac:dyDescent="0.2">
      <c r="D984" s="5"/>
    </row>
    <row r="985" spans="4:4" ht="14.25" x14ac:dyDescent="0.2">
      <c r="D985" s="5"/>
    </row>
    <row r="986" spans="4:4" ht="14.25" x14ac:dyDescent="0.2">
      <c r="D986" s="5"/>
    </row>
    <row r="987" spans="4:4" ht="14.25" x14ac:dyDescent="0.2">
      <c r="D987" s="5"/>
    </row>
    <row r="988" spans="4:4" ht="14.25" x14ac:dyDescent="0.2">
      <c r="D988" s="5"/>
    </row>
    <row r="989" spans="4:4" ht="14.25" x14ac:dyDescent="0.2">
      <c r="D989" s="5"/>
    </row>
    <row r="990" spans="4:4" ht="14.25" x14ac:dyDescent="0.2">
      <c r="D990" s="5"/>
    </row>
    <row r="991" spans="4:4" ht="14.25" x14ac:dyDescent="0.2">
      <c r="D991" s="5"/>
    </row>
    <row r="992" spans="4:4" ht="14.25" x14ac:dyDescent="0.2">
      <c r="D992" s="5"/>
    </row>
    <row r="993" spans="4:4" ht="14.25" x14ac:dyDescent="0.2">
      <c r="D993" s="5"/>
    </row>
    <row r="994" spans="4:4" ht="14.25" x14ac:dyDescent="0.2">
      <c r="D994" s="5"/>
    </row>
    <row r="995" spans="4:4" ht="14.25" x14ac:dyDescent="0.2">
      <c r="D995" s="5"/>
    </row>
    <row r="996" spans="4:4" ht="14.25" x14ac:dyDescent="0.2">
      <c r="D996" s="5"/>
    </row>
    <row r="997" spans="4:4" ht="14.25" x14ac:dyDescent="0.2">
      <c r="D997" s="5"/>
    </row>
    <row r="998" spans="4:4" ht="14.25" x14ac:dyDescent="0.2">
      <c r="D998" s="5"/>
    </row>
    <row r="999" spans="4:4" ht="14.25" x14ac:dyDescent="0.2">
      <c r="D999" s="5"/>
    </row>
    <row r="1000" spans="4:4" ht="14.25" x14ac:dyDescent="0.2">
      <c r="D1000" s="5"/>
    </row>
    <row r="1001" spans="4:4" ht="14.25" x14ac:dyDescent="0.2">
      <c r="D1001" s="5"/>
    </row>
    <row r="1002" spans="4:4" ht="14.25" x14ac:dyDescent="0.2">
      <c r="D1002" s="5"/>
    </row>
    <row r="1003" spans="4:4" ht="14.25" x14ac:dyDescent="0.2">
      <c r="D1003" s="5"/>
    </row>
    <row r="1004" spans="4:4" ht="14.25" x14ac:dyDescent="0.2">
      <c r="D1004" s="5"/>
    </row>
    <row r="1005" spans="4:4" ht="14.25" x14ac:dyDescent="0.2">
      <c r="D1005" s="5"/>
    </row>
    <row r="1006" spans="4:4" ht="14.25" x14ac:dyDescent="0.2">
      <c r="D1006" s="5"/>
    </row>
    <row r="1007" spans="4:4" ht="14.25" x14ac:dyDescent="0.2">
      <c r="D1007" s="5"/>
    </row>
    <row r="1008" spans="4:4" ht="14.25" x14ac:dyDescent="0.2">
      <c r="D1008" s="5"/>
    </row>
    <row r="1009" spans="4:4" ht="14.25" x14ac:dyDescent="0.2">
      <c r="D1009" s="5"/>
    </row>
    <row r="1010" spans="4:4" ht="14.25" x14ac:dyDescent="0.2">
      <c r="D1010" s="5"/>
    </row>
    <row r="1011" spans="4:4" ht="14.25" x14ac:dyDescent="0.2">
      <c r="D1011" s="5"/>
    </row>
    <row r="1012" spans="4:4" ht="14.25" x14ac:dyDescent="0.2">
      <c r="D1012" s="5"/>
    </row>
    <row r="1013" spans="4:4" ht="14.25" x14ac:dyDescent="0.2">
      <c r="D1013" s="5"/>
    </row>
    <row r="1014" spans="4:4" ht="14.25" x14ac:dyDescent="0.2">
      <c r="D1014" s="5"/>
    </row>
    <row r="1015" spans="4:4" ht="14.25" x14ac:dyDescent="0.2">
      <c r="D1015" s="5"/>
    </row>
    <row r="1016" spans="4:4" ht="14.25" x14ac:dyDescent="0.2">
      <c r="D1016" s="5"/>
    </row>
    <row r="1017" spans="4:4" ht="14.25" x14ac:dyDescent="0.2">
      <c r="D1017" s="5"/>
    </row>
    <row r="1018" spans="4:4" ht="14.25" x14ac:dyDescent="0.2">
      <c r="D1018" s="5"/>
    </row>
    <row r="1019" spans="4:4" ht="14.25" x14ac:dyDescent="0.2">
      <c r="D1019" s="5"/>
    </row>
    <row r="1020" spans="4:4" ht="14.25" x14ac:dyDescent="0.2">
      <c r="D1020" s="5"/>
    </row>
    <row r="1021" spans="4:4" ht="14.25" x14ac:dyDescent="0.2">
      <c r="D1021" s="5"/>
    </row>
    <row r="1022" spans="4:4" ht="14.25" x14ac:dyDescent="0.2">
      <c r="D1022" s="5"/>
    </row>
    <row r="1023" spans="4:4" ht="14.25" x14ac:dyDescent="0.2">
      <c r="D1023" s="5"/>
    </row>
    <row r="1024" spans="4:4" ht="14.25" x14ac:dyDescent="0.2">
      <c r="D1024" s="5"/>
    </row>
    <row r="1025" spans="4:4" ht="14.25" x14ac:dyDescent="0.2">
      <c r="D1025" s="5"/>
    </row>
    <row r="1026" spans="4:4" ht="14.25" x14ac:dyDescent="0.2">
      <c r="D1026" s="5"/>
    </row>
    <row r="1027" spans="4:4" ht="14.25" x14ac:dyDescent="0.2">
      <c r="D1027" s="5"/>
    </row>
    <row r="1028" spans="4:4" ht="14.25" x14ac:dyDescent="0.2">
      <c r="D1028" s="5"/>
    </row>
    <row r="1029" spans="4:4" ht="14.25" x14ac:dyDescent="0.2">
      <c r="D1029" s="5"/>
    </row>
    <row r="1030" spans="4:4" ht="14.25" x14ac:dyDescent="0.2">
      <c r="D1030" s="5"/>
    </row>
    <row r="1031" spans="4:4" ht="14.25" x14ac:dyDescent="0.2">
      <c r="D1031" s="5"/>
    </row>
    <row r="1032" spans="4:4" ht="14.25" x14ac:dyDescent="0.2">
      <c r="D1032" s="5"/>
    </row>
    <row r="1033" spans="4:4" ht="14.25" x14ac:dyDescent="0.2">
      <c r="D1033" s="5"/>
    </row>
    <row r="1034" spans="4:4" ht="14.25" x14ac:dyDescent="0.2">
      <c r="D1034" s="5"/>
    </row>
    <row r="1035" spans="4:4" ht="14.25" x14ac:dyDescent="0.2">
      <c r="D1035" s="5"/>
    </row>
    <row r="1036" spans="4:4" ht="14.25" x14ac:dyDescent="0.2">
      <c r="D1036" s="5"/>
    </row>
    <row r="1037" spans="4:4" ht="14.25" x14ac:dyDescent="0.2">
      <c r="D1037" s="5"/>
    </row>
    <row r="1038" spans="4:4" ht="14.25" x14ac:dyDescent="0.2">
      <c r="D1038" s="5"/>
    </row>
    <row r="1039" spans="4:4" ht="14.25" x14ac:dyDescent="0.2">
      <c r="D1039" s="5"/>
    </row>
    <row r="1040" spans="4:4" ht="14.25" x14ac:dyDescent="0.2">
      <c r="D1040" s="5"/>
    </row>
    <row r="1041" spans="4:4" ht="14.25" x14ac:dyDescent="0.2">
      <c r="D1041" s="5"/>
    </row>
    <row r="1042" spans="4:4" ht="14.25" x14ac:dyDescent="0.2">
      <c r="D1042" s="5"/>
    </row>
    <row r="1043" spans="4:4" ht="14.25" x14ac:dyDescent="0.2">
      <c r="D1043" s="5"/>
    </row>
    <row r="1044" spans="4:4" ht="14.25" x14ac:dyDescent="0.2">
      <c r="D1044" s="5"/>
    </row>
    <row r="1045" spans="4:4" ht="14.25" x14ac:dyDescent="0.2">
      <c r="D1045" s="5"/>
    </row>
    <row r="1046" spans="4:4" ht="14.25" x14ac:dyDescent="0.2">
      <c r="D1046" s="5"/>
    </row>
    <row r="1047" spans="4:4" ht="14.25" x14ac:dyDescent="0.2">
      <c r="D1047" s="5"/>
    </row>
    <row r="1048" spans="4:4" ht="14.25" x14ac:dyDescent="0.2">
      <c r="D1048" s="5"/>
    </row>
    <row r="1049" spans="4:4" ht="14.25" x14ac:dyDescent="0.2">
      <c r="D1049" s="5"/>
    </row>
  </sheetData>
  <mergeCells count="17">
    <mergeCell ref="B173:B183"/>
    <mergeCell ref="B184:B189"/>
    <mergeCell ref="B98:B116"/>
    <mergeCell ref="B117:B131"/>
    <mergeCell ref="B141:B148"/>
    <mergeCell ref="B149:B157"/>
    <mergeCell ref="B158:B172"/>
    <mergeCell ref="B44:B57"/>
    <mergeCell ref="B58:B65"/>
    <mergeCell ref="B66:B79"/>
    <mergeCell ref="B80:B86"/>
    <mergeCell ref="B87:B97"/>
    <mergeCell ref="B2:G2"/>
    <mergeCell ref="I2:K2"/>
    <mergeCell ref="B4:B16"/>
    <mergeCell ref="B17:B29"/>
    <mergeCell ref="B30:B43"/>
  </mergeCells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Lot–10021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Zyberspace</dc:creator>
  <dc:description/>
  <cp:lastModifiedBy>Zyberspace</cp:lastModifiedBy>
  <cp:revision>4</cp:revision>
  <dcterms:created xsi:type="dcterms:W3CDTF">2025-05-29T17:58:19Z</dcterms:created>
  <dcterms:modified xsi:type="dcterms:W3CDTF">2025-05-29T17:58:19Z</dcterms:modified>
  <dc:language>en-US</dc:language>
</cp:coreProperties>
</file>